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oduli Base Parametr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<sst xmlns="http://schemas.openxmlformats.org/spreadsheetml/2006/main" count="32" uniqueCount="32">
  <si>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Modulo base</t>
  </si>
  <si>
    <t>N. gruppi</t>
  </si>
  <si>
    <t>% a rischio</t>
  </si>
  <si>
    <t>N. settimane 2013-14 + 2014-15</t>
  </si>
  <si>
    <t>Biennio Sec. di 2° grado</t>
  </si>
  <si>
    <t>N. totale ore</t>
  </si>
  <si>
    <t>N. ATA aggiuntivi</t>
  </si>
  <si>
    <t>Costo complessivo ATA</t>
  </si>
  <si>
    <t>N. ore attività intera scuola</t>
  </si>
  <si>
    <t>N. educatori attività scuola</t>
  </si>
  <si>
    <t>Tipologia a (Piccoli gruppi)</t>
  </si>
  <si>
    <t>Tipologia</t>
  </si>
  <si>
    <t>Tipologia b          (Intera platea)</t>
  </si>
  <si>
    <t>N. docenti per i piccoli gruppi</t>
  </si>
  <si>
    <t>Costo complessivo docenza (€)</t>
  </si>
  <si>
    <t>Popolazione scolastica ipotizzata</t>
  </si>
  <si>
    <t>Costo orario docente lordo Stato (€)</t>
  </si>
  <si>
    <t>Costo orario ATA Lordo Stato (€)</t>
  </si>
  <si>
    <t>COSTO COMPLESSIVO ATTIVITA' (€)</t>
  </si>
  <si>
    <t>Costo orario operatore lordo (€)</t>
  </si>
  <si>
    <t>Costo complessivo operatori (€)</t>
  </si>
  <si>
    <t>Spese varie (€)</t>
  </si>
  <si>
    <t>COSTO TOTALE ATTIVITA' (€)</t>
  </si>
  <si>
    <t>Spese monitoraggio, documentazione e diffusione (10%) (€)</t>
  </si>
  <si>
    <t>COSTO TOTALE PROGETTO (€)</t>
  </si>
  <si>
    <t>Alunni per gruppo (max)</t>
  </si>
  <si>
    <t>Recupero. N. ore/sett. (non meno di 4)</t>
  </si>
  <si>
    <t>IC, Circoli, Sec. 1° grado</t>
  </si>
  <si>
    <t>: Campi con valore autocalcolato</t>
  </si>
  <si>
    <t>N. Alunni coinvolti direttamente</t>
  </si>
  <si>
    <t>= 12,50 €/h x 1,327</t>
  </si>
  <si>
    <t>= 35,00 €/h x 1,327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</si>
</sst>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wrapText="1"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3" xfId="0" applyNumberForma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2" max="2" width="32.57421875" style="0" customWidth="1"/>
    <col min="5" max="5" width="3.00390625" style="0" customWidth="1"/>
    <col min="6" max="6" width="16.7109375" style="0" customWidth="1"/>
  </cols>
  <sheetData>
    <row r="1" spans="1:4" s="2" customFormat="1" ht="70.5" customHeight="1" thickBot="1">
      <c r="A1" s="6" t="s">
        <v>11</v>
      </c>
      <c r="B1" s="7" t="s">
        <v>0</v>
      </c>
      <c r="C1" s="7" t="s">
        <v>27</v>
      </c>
      <c r="D1" s="7" t="s">
        <v>4</v>
      </c>
    </row>
    <row r="2" spans="1:4" ht="19.5" customHeight="1" thickTop="1">
      <c r="A2" s="28" t="s">
        <v>10</v>
      </c>
      <c r="B2" s="9" t="s">
        <v>15</v>
      </c>
      <c r="C2" s="12">
        <v>1000</v>
      </c>
      <c r="D2" s="13">
        <v>400</v>
      </c>
    </row>
    <row r="3" spans="1:4" ht="19.5" customHeight="1">
      <c r="A3" s="29"/>
      <c r="B3" s="1" t="s">
        <v>2</v>
      </c>
      <c r="C3" s="14">
        <v>0.08</v>
      </c>
      <c r="D3" s="14">
        <v>0.1</v>
      </c>
    </row>
    <row r="4" spans="1:4" ht="19.5" customHeight="1">
      <c r="A4" s="29"/>
      <c r="B4" s="1" t="s">
        <v>29</v>
      </c>
      <c r="C4" s="20">
        <f>C2*C3</f>
        <v>80</v>
      </c>
      <c r="D4" s="20">
        <f>D2*D3</f>
        <v>40</v>
      </c>
    </row>
    <row r="5" spans="1:4" ht="19.5" customHeight="1">
      <c r="A5" s="29"/>
      <c r="B5" s="1" t="s">
        <v>25</v>
      </c>
      <c r="C5" s="15">
        <v>10</v>
      </c>
      <c r="D5" s="15">
        <v>10</v>
      </c>
    </row>
    <row r="6" spans="1:4" ht="19.5" customHeight="1">
      <c r="A6" s="29"/>
      <c r="B6" s="1" t="s">
        <v>1</v>
      </c>
      <c r="C6" s="20">
        <f>C4/C5</f>
        <v>8</v>
      </c>
      <c r="D6" s="20">
        <f>D4/D5</f>
        <v>4</v>
      </c>
    </row>
    <row r="7" spans="1:4" ht="19.5" customHeight="1">
      <c r="A7" s="29"/>
      <c r="B7" s="1" t="s">
        <v>26</v>
      </c>
      <c r="C7" s="15">
        <v>6</v>
      </c>
      <c r="D7" s="15">
        <v>6</v>
      </c>
    </row>
    <row r="8" spans="1:4" ht="19.5" customHeight="1">
      <c r="A8" s="29"/>
      <c r="B8" s="1" t="s">
        <v>3</v>
      </c>
      <c r="C8" s="15">
        <v>20</v>
      </c>
      <c r="D8" s="15">
        <v>20</v>
      </c>
    </row>
    <row r="9" spans="1:4" ht="19.5" customHeight="1">
      <c r="A9" s="29"/>
      <c r="B9" s="1" t="s">
        <v>5</v>
      </c>
      <c r="C9" s="20">
        <f>C7*C8</f>
        <v>120</v>
      </c>
      <c r="D9" s="20">
        <f>D7*D8</f>
        <v>120</v>
      </c>
    </row>
    <row r="10" spans="1:4" ht="19.5" customHeight="1">
      <c r="A10" s="29"/>
      <c r="B10" s="3" t="s">
        <v>13</v>
      </c>
      <c r="C10" s="15">
        <v>8</v>
      </c>
      <c r="D10" s="16">
        <v>4</v>
      </c>
    </row>
    <row r="11" spans="1:6" ht="19.5" customHeight="1">
      <c r="A11" s="29"/>
      <c r="B11" s="3" t="s">
        <v>16</v>
      </c>
      <c r="C11" s="17">
        <v>46.45</v>
      </c>
      <c r="D11" s="17">
        <v>46.45</v>
      </c>
      <c r="F11" s="27" t="s">
        <v>31</v>
      </c>
    </row>
    <row r="12" spans="1:4" ht="19.5" customHeight="1">
      <c r="A12" s="29"/>
      <c r="B12" s="3" t="s">
        <v>14</v>
      </c>
      <c r="C12" s="22">
        <f>C11*C9*C10</f>
        <v>44592</v>
      </c>
      <c r="D12" s="22">
        <f>D11*D9*D10</f>
        <v>22296</v>
      </c>
    </row>
    <row r="13" spans="1:4" ht="19.5" customHeight="1">
      <c r="A13" s="29"/>
      <c r="B13" s="3" t="s">
        <v>6</v>
      </c>
      <c r="C13" s="15">
        <v>1</v>
      </c>
      <c r="D13" s="15">
        <v>1</v>
      </c>
    </row>
    <row r="14" spans="1:6" ht="19.5" customHeight="1">
      <c r="A14" s="29"/>
      <c r="B14" s="3" t="s">
        <v>17</v>
      </c>
      <c r="C14" s="17">
        <v>16.59</v>
      </c>
      <c r="D14" s="17">
        <v>16.59</v>
      </c>
      <c r="F14" s="27" t="s">
        <v>30</v>
      </c>
    </row>
    <row r="15" spans="1:4" ht="19.5" customHeight="1">
      <c r="A15" s="29"/>
      <c r="B15" s="3" t="s">
        <v>7</v>
      </c>
      <c r="C15" s="22">
        <f>C14*C9*C13</f>
        <v>1990.8</v>
      </c>
      <c r="D15" s="22">
        <f>D14*D9*D13</f>
        <v>1990.8</v>
      </c>
    </row>
    <row r="16" spans="1:4" ht="19.5" customHeight="1" thickBot="1">
      <c r="A16" s="30"/>
      <c r="B16" s="10" t="s">
        <v>18</v>
      </c>
      <c r="C16" s="23">
        <f>C12+C15</f>
        <v>46582.8</v>
      </c>
      <c r="D16" s="23">
        <f>D12+D15</f>
        <v>24286.8</v>
      </c>
    </row>
    <row r="17" spans="1:4" ht="19.5" customHeight="1" thickTop="1">
      <c r="A17" s="31" t="s">
        <v>12</v>
      </c>
      <c r="B17" s="11" t="s">
        <v>8</v>
      </c>
      <c r="C17" s="13">
        <v>120</v>
      </c>
      <c r="D17" s="13">
        <v>120</v>
      </c>
    </row>
    <row r="18" spans="1:4" ht="19.5" customHeight="1">
      <c r="A18" s="32"/>
      <c r="B18" s="3" t="s">
        <v>9</v>
      </c>
      <c r="C18" s="15">
        <v>3</v>
      </c>
      <c r="D18" s="16">
        <v>1</v>
      </c>
    </row>
    <row r="19" spans="1:4" ht="19.5" customHeight="1">
      <c r="A19" s="32"/>
      <c r="B19" s="3" t="s">
        <v>19</v>
      </c>
      <c r="C19" s="15">
        <v>40</v>
      </c>
      <c r="D19" s="15">
        <v>40</v>
      </c>
    </row>
    <row r="20" spans="1:4" ht="19.5" customHeight="1">
      <c r="A20" s="32"/>
      <c r="B20" s="3" t="s">
        <v>20</v>
      </c>
      <c r="C20" s="22">
        <f>C19*C18*C17</f>
        <v>14400</v>
      </c>
      <c r="D20" s="22">
        <f>D19*D18*D17</f>
        <v>4800</v>
      </c>
    </row>
    <row r="21" spans="1:4" ht="19.5" customHeight="1" thickBot="1">
      <c r="A21" s="33"/>
      <c r="B21" s="10" t="s">
        <v>21</v>
      </c>
      <c r="C21" s="19">
        <v>3449</v>
      </c>
      <c r="D21" s="18">
        <v>3086</v>
      </c>
    </row>
    <row r="22" spans="1:4" ht="19.5" customHeight="1" thickTop="1">
      <c r="A22" s="4"/>
      <c r="B22" s="8" t="s">
        <v>22</v>
      </c>
      <c r="C22" s="24">
        <f>C12+C15+C20+C21</f>
        <v>64431.8</v>
      </c>
      <c r="D22" s="24">
        <f>D12+D15+D20+D21</f>
        <v>32172.8</v>
      </c>
    </row>
    <row r="23" spans="1:4" ht="27" customHeight="1">
      <c r="A23" s="4"/>
      <c r="B23" s="3" t="s">
        <v>23</v>
      </c>
      <c r="C23" s="22">
        <f>C22*0.1</f>
        <v>6443.18</v>
      </c>
      <c r="D23" s="22">
        <f>D22*0.1</f>
        <v>3217.28</v>
      </c>
    </row>
    <row r="24" spans="1:4" ht="19.5" customHeight="1">
      <c r="A24" s="4"/>
      <c r="B24" s="5" t="s">
        <v>24</v>
      </c>
      <c r="C24" s="25">
        <f>C22+C23</f>
        <v>70874.98000000001</v>
      </c>
      <c r="D24" s="25">
        <f>D22+D23</f>
        <v>35390.08</v>
      </c>
    </row>
    <row r="26" spans="1:4" ht="12.75">
      <c r="A26" s="26"/>
      <c r="B26" s="34" t="s">
        <v>28</v>
      </c>
      <c r="C26" s="34"/>
      <c r="D26" s="34"/>
    </row>
    <row r="27" ht="12.75">
      <c r="H27" s="21"/>
    </row>
  </sheetData>
  <sheetProtection/>
  <mergeCells count="3">
    <mergeCell ref="A2:A16"/>
    <mergeCell ref="A17:A21"/>
    <mergeCell ref="B26:D26"/>
  </mergeCells>
  <printOptions/>
  <pageMargins left="0.77" right="0.82" top="1" bottom="1" header="0.5" footer="0.5"/>
  <pageSetup horizontalDpi="600" verticalDpi="600" orientation="portrait" paperSize="9" r:id="rId1"/>
  <headerFooter alignWithMargins="0">
    <oddHeader>&amp;CIpotesi di riferimento del modulo base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Brescianini</dc:creator>
  <cp:keywords/>
  <dc:description/>
  <cp:lastModifiedBy>Chiara Brescianini</cp:lastModifiedBy>
  <cp:lastPrinted>2014-02-13T07:25:55Z</cp:lastPrinted>
  <dcterms:created xsi:type="dcterms:W3CDTF">2013-12-10T16:44:24Z</dcterms:created>
  <dcterms:modified xsi:type="dcterms:W3CDTF">2014-02-20T11:34:33Z</dcterms:modified>
  <cp:category/>
  <cp:version/>
  <cp:contentType/>
  <cp:contentStatus/>
</cp:coreProperties>
</file>