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BO" sheetId="1" r:id="rId1"/>
    <sheet name="FO" sheetId="2" r:id="rId2"/>
    <sheet name="MO" sheetId="3" r:id="rId3"/>
    <sheet name="PC" sheetId="4" r:id="rId4"/>
    <sheet name="RA" sheetId="5" r:id="rId5"/>
    <sheet name="RE" sheetId="6" r:id="rId6"/>
    <sheet name="RN" sheetId="7" r:id="rId7"/>
  </sheets>
  <definedNames>
    <definedName name="_xlnm.Print_Area" localSheetId="0">'BO'!$A$1:$N$97</definedName>
    <definedName name="_xlnm.Print_Area" localSheetId="1">'FO'!$A$1:$N$15</definedName>
    <definedName name="_xlnm.Print_Area" localSheetId="2">'MO'!$A$1:$N$35</definedName>
    <definedName name="_xlnm.Print_Area" localSheetId="3">'PC'!$A$1:$N$14</definedName>
    <definedName name="_xlnm.Print_Area" localSheetId="4">'RA'!$A$1:$N$44</definedName>
    <definedName name="_xlnm.Print_Area" localSheetId="5">'RE'!$A$1:$N$20</definedName>
    <definedName name="_xlnm.Print_Area" localSheetId="6">'RN'!$A$1:$N$17</definedName>
    <definedName name="SAL">#REF!</definedName>
    <definedName name="SAL22">#REF!</definedName>
    <definedName name="_xlnm.Print_Titles" localSheetId="0">'BO'!$1:$2</definedName>
  </definedNames>
  <calcPr fullCalcOnLoad="1"/>
</workbook>
</file>

<file path=xl/sharedStrings.xml><?xml version="1.0" encoding="utf-8"?>
<sst xmlns="http://schemas.openxmlformats.org/spreadsheetml/2006/main" count="2162" uniqueCount="997">
  <si>
    <t>SCUOLE “BELLE” - SCUOLE DESTINATARIE DI ASEGNAZIONE E.F. 2014 – BOLOGNA</t>
  </si>
  <si>
    <t>Lotto</t>
  </si>
  <si>
    <t>Regione</t>
  </si>
  <si>
    <t>Provincia</t>
  </si>
  <si>
    <t>Codice Plesso</t>
  </si>
  <si>
    <t>Denominazione</t>
  </si>
  <si>
    <t>Indirizzo</t>
  </si>
  <si>
    <t>Comune</t>
  </si>
  <si>
    <t>Codice Istituto principale</t>
  </si>
  <si>
    <t>Denominazione Istituto Principale</t>
  </si>
  <si>
    <t>Comune Istituto principale</t>
  </si>
  <si>
    <t>STATO AVANZAMENTO LAVORI</t>
  </si>
  <si>
    <t>importo PROGRAMMATO per intervento 2014 (nota prot. 5743)</t>
  </si>
  <si>
    <t>Codice Istituto Capofila</t>
  </si>
  <si>
    <t>Denominazione istituto capofila</t>
  </si>
  <si>
    <t>Emilia Romagna</t>
  </si>
  <si>
    <t>Bologna</t>
  </si>
  <si>
    <t>BOAA05601L</t>
  </si>
  <si>
    <t>ARGENTINA MENARINI</t>
  </si>
  <si>
    <t>VIA BENNI 56</t>
  </si>
  <si>
    <t>BUDRIO</t>
  </si>
  <si>
    <t>BOEE05600R</t>
  </si>
  <si>
    <t>D.D. DI BUDRIO</t>
  </si>
  <si>
    <t>D.D. BUDRIO</t>
  </si>
  <si>
    <t>BOAA14701P</t>
  </si>
  <si>
    <t>GIORGIO NICOLI</t>
  </si>
  <si>
    <t>VIA 25 APRILE, 35</t>
  </si>
  <si>
    <t>SAN GIOVANNI IN PERSICETO</t>
  </si>
  <si>
    <t>BOEE14700V</t>
  </si>
  <si>
    <t>D.D. DI S.GIOVANNI IN PERSICETO</t>
  </si>
  <si>
    <t>D.D. SAN GIOVANNI IN PERSICETO</t>
  </si>
  <si>
    <t>BOEE805021</t>
  </si>
  <si>
    <t>MACCARETOLO</t>
  </si>
  <si>
    <t>VIA SANT'AGNESE 25</t>
  </si>
  <si>
    <t>SAN PIETRO IN CASALE</t>
  </si>
  <si>
    <t>BOIC80500T</t>
  </si>
  <si>
    <t>I.C. DI SAN PIETRO IN CASALE</t>
  </si>
  <si>
    <t>BOEE805032</t>
  </si>
  <si>
    <t>GIANNI RODARI</t>
  </si>
  <si>
    <t>VIA GOVONI 32</t>
  </si>
  <si>
    <t>BOAA80601E</t>
  </si>
  <si>
    <t>CARLO COLLODI</t>
  </si>
  <si>
    <t>VIA CIRCONVALLAZIONE PONENTE, 9</t>
  </si>
  <si>
    <t>PIEVE DI CENTO</t>
  </si>
  <si>
    <t>BOIC80600N</t>
  </si>
  <si>
    <t>I.C. DI PIEVE DI CENTO</t>
  </si>
  <si>
    <t>BOIC87700Q</t>
  </si>
  <si>
    <t>I.C. N. 18 - BOLOGNA</t>
  </si>
  <si>
    <t>BOEE80803D</t>
  </si>
  <si>
    <t>CESANA</t>
  </si>
  <si>
    <t>VIA GUARDASSONI 1</t>
  </si>
  <si>
    <t>BOLOGNA</t>
  </si>
  <si>
    <t>BOIC808009</t>
  </si>
  <si>
    <t>I.C. N.1 VIA DE CAROLIS</t>
  </si>
  <si>
    <t>I.C. N.1 - BOLOGNA</t>
  </si>
  <si>
    <t>BOEE80802C</t>
  </si>
  <si>
    <t>MORANDI</t>
  </si>
  <si>
    <t>VIA DEL BECCACCINO 25</t>
  </si>
  <si>
    <t>BOEE81301V</t>
  </si>
  <si>
    <t>BOTTEGO</t>
  </si>
  <si>
    <t>VIA DELLA BEVERARA 158</t>
  </si>
  <si>
    <t>BOIC81300R</t>
  </si>
  <si>
    <t>I.C. N.3 LAME</t>
  </si>
  <si>
    <t>I.C. N.3 - BOLOGNA</t>
  </si>
  <si>
    <t>BOEE813031</t>
  </si>
  <si>
    <t>SILVANI</t>
  </si>
  <si>
    <t>VIA SELVA DI PESCAROLA 29</t>
  </si>
  <si>
    <t>BOAA81401D</t>
  </si>
  <si>
    <t>LAVINO DI MEZZO</t>
  </si>
  <si>
    <t>VIA RAGAZZI, 4/A</t>
  </si>
  <si>
    <t>ANZOLA DELL'EMILIA</t>
  </si>
  <si>
    <t>BOIC81400L</t>
  </si>
  <si>
    <t>DE AMICIS - ANZOLA EMILIA</t>
  </si>
  <si>
    <t>BOIC833002</t>
  </si>
  <si>
    <t>I.C. ARGELATO</t>
  </si>
  <si>
    <t>BOAA81403G</t>
  </si>
  <si>
    <t>TILDE BOLZANI</t>
  </si>
  <si>
    <t>VIA GAVINA 12</t>
  </si>
  <si>
    <t>BOEE81402Q</t>
  </si>
  <si>
    <t>VIA EMILIA PONENTE 29</t>
  </si>
  <si>
    <t>BOAA816015</t>
  </si>
  <si>
    <t>NUOVA SCUOLA 1-Infanzia NAVILE</t>
  </si>
  <si>
    <t>VIA CRISTOFORO DA BOLOGNA, 27/5</t>
  </si>
  <si>
    <t>BOIC816008</t>
  </si>
  <si>
    <t>I.C. N.5 VIA A.DI VINCENZO</t>
  </si>
  <si>
    <t>I.C. N.5 - BOLOGNA</t>
  </si>
  <si>
    <t>BOEE81602B</t>
  </si>
  <si>
    <t>ADELFO GROSSO</t>
  </si>
  <si>
    <t>VIA CRISTOFORO DA BOLOGNA 29</t>
  </si>
  <si>
    <t>BOEE81603C</t>
  </si>
  <si>
    <t>FRANCESCO ACRI</t>
  </si>
  <si>
    <t>VIA FRANCESCO BARBIERI 5</t>
  </si>
  <si>
    <t>BOEE817016</t>
  </si>
  <si>
    <t>ERCOLANI</t>
  </si>
  <si>
    <t>VIA MURA PORTA GALLIERA 1/A</t>
  </si>
  <si>
    <t>BOIC817004</t>
  </si>
  <si>
    <t>I.C. N.6 VIA FINELLI</t>
  </si>
  <si>
    <t>I.C. N.6 - BOLOGNA</t>
  </si>
  <si>
    <t>BOAA83001B</t>
  </si>
  <si>
    <t>PIANORO NUOVO</t>
  </si>
  <si>
    <t>VIA GRILLINI 9</t>
  </si>
  <si>
    <t>PIANORO</t>
  </si>
  <si>
    <t>BOIC83000E</t>
  </si>
  <si>
    <t>I.C. DI PIANORO</t>
  </si>
  <si>
    <t>I.C. PIANORO</t>
  </si>
  <si>
    <t>BOAA83301V</t>
  </si>
  <si>
    <t>GLI AQUILONI</t>
  </si>
  <si>
    <t>VIA S.GIOBBE 52</t>
  </si>
  <si>
    <t>ARGELATO</t>
  </si>
  <si>
    <t>I.C. DI ARGELATO</t>
  </si>
  <si>
    <t>MARZABOTTO</t>
  </si>
  <si>
    <t>BOIC839001</t>
  </si>
  <si>
    <t>I.C. DI MARZABOTTO</t>
  </si>
  <si>
    <t>BOIC85500V</t>
  </si>
  <si>
    <t>I.C. N.12 - BOLOGNA</t>
  </si>
  <si>
    <t>BOEE846027</t>
  </si>
  <si>
    <t>PELLONI TABANELLI</t>
  </si>
  <si>
    <t>VIA NUVOLARI 1</t>
  </si>
  <si>
    <t>IMOLA</t>
  </si>
  <si>
    <t>BOIC846004</t>
  </si>
  <si>
    <t>I.C. N.4 VIA GUICCIARDINI-IMOLA</t>
  </si>
  <si>
    <t>I.C. N.4 - IMOLA</t>
  </si>
  <si>
    <t>BOEE846016</t>
  </si>
  <si>
    <t>G. RODARI</t>
  </si>
  <si>
    <t>VIA TIRO A SEGNO N.1/A</t>
  </si>
  <si>
    <t>BOAA853014</t>
  </si>
  <si>
    <t>GUALANDI</t>
  </si>
  <si>
    <t>VIA DELL'ARTIGIANO 5</t>
  </si>
  <si>
    <t>BOIC853007</t>
  </si>
  <si>
    <t>I.C.  N.10 VIA A. MORO</t>
  </si>
  <si>
    <t>I.C. N.10 - BOLOGNA</t>
  </si>
  <si>
    <t>BOEE855022</t>
  </si>
  <si>
    <t>PADRE OLINTO MARELLA</t>
  </si>
  <si>
    <t>VIA POPULONIA 9</t>
  </si>
  <si>
    <t>I.C. N.12 VIA BARTOLINI</t>
  </si>
  <si>
    <t>BOAA859013</t>
  </si>
  <si>
    <t>A.PIZZI</t>
  </si>
  <si>
    <t>VIA CIRCONDARIA EST 9</t>
  </si>
  <si>
    <t>SANT'AGATA BOLOGNESE</t>
  </si>
  <si>
    <t>BOIC859006</t>
  </si>
  <si>
    <t>I.C. DI SANT'AGATA BOLOGNESE</t>
  </si>
  <si>
    <t>BOIC86900R</t>
  </si>
  <si>
    <t>I.C. BUDRIO</t>
  </si>
  <si>
    <t>BOAA860017</t>
  </si>
  <si>
    <t>G. DOZZA</t>
  </si>
  <si>
    <t>VIA DOZZA 100</t>
  </si>
  <si>
    <t>CREVALCORE</t>
  </si>
  <si>
    <t>BOIC86000A</t>
  </si>
  <si>
    <t>I.C. DI CREVALCORE</t>
  </si>
  <si>
    <t>I.C. CREVALCORE</t>
  </si>
  <si>
    <t>BOAA86201V</t>
  </si>
  <si>
    <t>VIA GRAMSCI 3</t>
  </si>
  <si>
    <t>CRESPELLANO</t>
  </si>
  <si>
    <t>BOIC862002</t>
  </si>
  <si>
    <t>I.C. DI CRESPELLANO</t>
  </si>
  <si>
    <t>CASTEL SAN PIETRO TERME</t>
  </si>
  <si>
    <t>BOIC86500D</t>
  </si>
  <si>
    <t>I.C. DI CASTEL SAN PIETRO TERME</t>
  </si>
  <si>
    <t>BOEE86501G</t>
  </si>
  <si>
    <t>GUSTAVO SEROTTI</t>
  </si>
  <si>
    <t>VIA SEROTTI 14/16</t>
  </si>
  <si>
    <t>BOEE86603D</t>
  </si>
  <si>
    <t>ANGELA FRESU</t>
  </si>
  <si>
    <t>VIA TOSARELLI 195</t>
  </si>
  <si>
    <t>CASTENASO</t>
  </si>
  <si>
    <t>BOIC866009</t>
  </si>
  <si>
    <t>I.C. DI CASTENASO</t>
  </si>
  <si>
    <t>I.C. CASTENASO</t>
  </si>
  <si>
    <t>BOEE86601B</t>
  </si>
  <si>
    <t>GUGLIELMO MARCONI</t>
  </si>
  <si>
    <t>VIA BENTIVOGLI 5</t>
  </si>
  <si>
    <t>BOEE86602C</t>
  </si>
  <si>
    <t>VIA NASICA</t>
  </si>
  <si>
    <t>VIA NASICA 2</t>
  </si>
  <si>
    <t>BOAA867012</t>
  </si>
  <si>
    <t>L. CALZA</t>
  </si>
  <si>
    <t>VIALE GRAMSCI 1</t>
  </si>
  <si>
    <t>MEDICINA</t>
  </si>
  <si>
    <t>BOIC867005</t>
  </si>
  <si>
    <t>I.C. DI MEDICINA</t>
  </si>
  <si>
    <t>I.C. MEDICINA</t>
  </si>
  <si>
    <t>BOEE867039</t>
  </si>
  <si>
    <t>GINO ZANARDI</t>
  </si>
  <si>
    <t>VIA SKOFJA LOKA 6</t>
  </si>
  <si>
    <t>BOEE870013</t>
  </si>
  <si>
    <t>UBALDO E GAETANO GANDOLFI</t>
  </si>
  <si>
    <t>VIA NUOVA, 28/A</t>
  </si>
  <si>
    <t>BOIC870001</t>
  </si>
  <si>
    <t>I.C. DI S.MATTEO DELLA DECIMA</t>
  </si>
  <si>
    <t>DON LORENZO MILANI</t>
  </si>
  <si>
    <t>CASALECCHIO DI RENO</t>
  </si>
  <si>
    <t>BOIC874008</t>
  </si>
  <si>
    <t>I.C. CROCE</t>
  </si>
  <si>
    <t>I.C. CROCE DI CASALECCHIO DI RENO</t>
  </si>
  <si>
    <t>BOAA874026</t>
  </si>
  <si>
    <t>CARAVAGGIO</t>
  </si>
  <si>
    <t>VICOLO BALDO SAURO</t>
  </si>
  <si>
    <t>I.C. CROCE DI CASALECCHIODI RENO</t>
  </si>
  <si>
    <t>BOEE87402B</t>
  </si>
  <si>
    <t>XXV APRILE 1945</t>
  </si>
  <si>
    <t>VIA DEI CARRACCI, 21</t>
  </si>
  <si>
    <t>BOEE87401A</t>
  </si>
  <si>
    <t>BRUNO CIARI</t>
  </si>
  <si>
    <t>VIA DANTE, 2</t>
  </si>
  <si>
    <t>BOAA87701L</t>
  </si>
  <si>
    <t>1-Infanzia DE AMICIS</t>
  </si>
  <si>
    <t>VIA MILAZZO 3/2</t>
  </si>
  <si>
    <t>I.C. N. 18 BOLOGNA</t>
  </si>
  <si>
    <t>BOEE87702V</t>
  </si>
  <si>
    <t>BRUNO MONTERUMICI</t>
  </si>
  <si>
    <t>VIA ASIAGO 33</t>
  </si>
  <si>
    <t>BOIC88000G</t>
  </si>
  <si>
    <t>I.C. 21 BOLOGNA</t>
  </si>
  <si>
    <t>I.C. 21 - BOLOGNA</t>
  </si>
  <si>
    <t>BOEE068069</t>
  </si>
  <si>
    <t>PIERO BERTOLINI</t>
  </si>
  <si>
    <t>VIA CURIEL 12</t>
  </si>
  <si>
    <t>CASTEL MAGGIORE</t>
  </si>
  <si>
    <t>BOEE068003</t>
  </si>
  <si>
    <t>D.D. DI CASTEL MAGGIORE</t>
  </si>
  <si>
    <t>D.D. CASTELMAGGIORE</t>
  </si>
  <si>
    <t>BOAA07201E</t>
  </si>
  <si>
    <t>A. ERCOLANI</t>
  </si>
  <si>
    <t>VIA SCANIA, 281/A</t>
  </si>
  <si>
    <t>BOEE07200P</t>
  </si>
  <si>
    <t>D.D. CASTEL SAN PIETRO TERME</t>
  </si>
  <si>
    <t>BOIC812001</t>
  </si>
  <si>
    <t>I.C. N.2 - BOLOGNA</t>
  </si>
  <si>
    <t>BOEE07201Q</t>
  </si>
  <si>
    <t>ALBERTAZZI</t>
  </si>
  <si>
    <t>PIAZZA ANDREA COSTA, 6</t>
  </si>
  <si>
    <t>BOAA15106G</t>
  </si>
  <si>
    <t>CANOVA</t>
  </si>
  <si>
    <t>VIA F.LLI CANOVA 49</t>
  </si>
  <si>
    <t>SAN LAZZARO DI SAVENA</t>
  </si>
  <si>
    <t>BOIC88100B</t>
  </si>
  <si>
    <t>I.C. 1 SAN LAZZARO DI SAVENA (EX D.D. N.1 S.LAZZARO)</t>
  </si>
  <si>
    <t>BOIC85200B</t>
  </si>
  <si>
    <t>I.C. N.9 - BOLOGNA</t>
  </si>
  <si>
    <t>BOEE15201B</t>
  </si>
  <si>
    <t>L. DONINI</t>
  </si>
  <si>
    <t>VIA PAOLO POGGI 5</t>
  </si>
  <si>
    <t>BOIC882007</t>
  </si>
  <si>
    <t>I.C. 2 SAN LAZZARO DI SAVENA (EX D.D. N.2 S.LAZZARO)</t>
  </si>
  <si>
    <t>BOAA17202C</t>
  </si>
  <si>
    <t>VIA THEODOLI</t>
  </si>
  <si>
    <t>ZOLA PREDOSA</t>
  </si>
  <si>
    <t>BOEE17200G</t>
  </si>
  <si>
    <t>D.D. DI ZOLA PREDOSA</t>
  </si>
  <si>
    <t>BOIC82200G</t>
  </si>
  <si>
    <t>I.C. CASTEL MAGGIORE</t>
  </si>
  <si>
    <t>BOEE809028</t>
  </si>
  <si>
    <t>CESARE ZAVOLI</t>
  </si>
  <si>
    <t>LARGO GRUPPO COMBATTENTI FOLGORE 9</t>
  </si>
  <si>
    <t>BORGO TOSSIGNANO</t>
  </si>
  <si>
    <t>BOIC809005</t>
  </si>
  <si>
    <t>I.C. DI BORGO TOSSIGNANO</t>
  </si>
  <si>
    <t>BOAA810027</t>
  </si>
  <si>
    <t>ZAPPOLINO</t>
  </si>
  <si>
    <t>VIA VALLE DEL SAMOGGIA 2461</t>
  </si>
  <si>
    <t>CASTELLO DI SERRAVALLE</t>
  </si>
  <si>
    <t>BOIC810009</t>
  </si>
  <si>
    <t>I.C. DI CASTELLO DI SERRAVALLE</t>
  </si>
  <si>
    <t>BOIC81500C</t>
  </si>
  <si>
    <t>I.C. N.4 - BOLOGNA</t>
  </si>
  <si>
    <t>BOEE812024</t>
  </si>
  <si>
    <t>VIA BERRETTA ROSSA 15</t>
  </si>
  <si>
    <t>I.C. N.2 BOLOGNA</t>
  </si>
  <si>
    <t>BOEE81502G</t>
  </si>
  <si>
    <t>MARSILI L.F.</t>
  </si>
  <si>
    <t>VIA SANT'ANNA 4</t>
  </si>
  <si>
    <t>I.C. N.4 VIA VERNE</t>
  </si>
  <si>
    <t>BOAA82003V</t>
  </si>
  <si>
    <t>SCUOLA DELL'1-Infanzia CALDERARA</t>
  </si>
  <si>
    <t>VIA ROMA. 29</t>
  </si>
  <si>
    <t>CALDERARA DI RENO</t>
  </si>
  <si>
    <t>BOIC82000X</t>
  </si>
  <si>
    <t>I.C. DI CALDERARA DI RENO</t>
  </si>
  <si>
    <t>I.C. CALDERARA DI RENO</t>
  </si>
  <si>
    <t>BOEE82102V</t>
  </si>
  <si>
    <t>ELEMENTARE SILVANA TOVOLI</t>
  </si>
  <si>
    <t>VIA ALDO MORO, 19</t>
  </si>
  <si>
    <t>BOIC82100Q</t>
  </si>
  <si>
    <t>I.C. CERETOLO</t>
  </si>
  <si>
    <t>BOIC875004</t>
  </si>
  <si>
    <t>I.C. CASALECCHIO CENTRO</t>
  </si>
  <si>
    <t>BOEE825015</t>
  </si>
  <si>
    <t>ALTEDO</t>
  </si>
  <si>
    <t>VIA FRATELLI CERVI 12</t>
  </si>
  <si>
    <t>MALALBERGO</t>
  </si>
  <si>
    <t>BOIC825003</t>
  </si>
  <si>
    <t>I.C. DI MALALBERGO</t>
  </si>
  <si>
    <t>I.C. MALALBERGO</t>
  </si>
  <si>
    <t>BOEE826011</t>
  </si>
  <si>
    <t>ANNA FRANK</t>
  </si>
  <si>
    <t>VIA ROMA 30/2</t>
  </si>
  <si>
    <t>GRANAROLO DELL'EMILIA</t>
  </si>
  <si>
    <t>BOIC82600V</t>
  </si>
  <si>
    <t>I.C.  GRANAROLO DELL'EMILIA</t>
  </si>
  <si>
    <t>BOAA82701G</t>
  </si>
  <si>
    <t>RITA CALDARONE - MINERBIO</t>
  </si>
  <si>
    <t>VIA DON CAMILLO ZAMBONI 1</t>
  </si>
  <si>
    <t>MINERBIO</t>
  </si>
  <si>
    <t>BOIC82700P</t>
  </si>
  <si>
    <t>I.C. DI MINERBIO</t>
  </si>
  <si>
    <t>BOEE82701R</t>
  </si>
  <si>
    <t>RITA BONFIGLIOLI - MINERBIO</t>
  </si>
  <si>
    <t>VIA ROMA 18</t>
  </si>
  <si>
    <t>BOAA82801B</t>
  </si>
  <si>
    <t>L. MILANI</t>
  </si>
  <si>
    <t>VIA ALDO MORO 10</t>
  </si>
  <si>
    <t>OZZANO DELL'EMILIA</t>
  </si>
  <si>
    <t>BOIC82800E</t>
  </si>
  <si>
    <t>IC DI OZZANO DELL'EMILIA</t>
  </si>
  <si>
    <t>I.C. OZZANO DELL'EMILIA</t>
  </si>
  <si>
    <t>BOEE82801L</t>
  </si>
  <si>
    <t>BRUNO CIARI CAPOLUOGO</t>
  </si>
  <si>
    <t>VIALE 2 GIUGNO 51</t>
  </si>
  <si>
    <t>BOAA83601A</t>
  </si>
  <si>
    <t>SCUOLA 1-Infanzia S.LORENZO</t>
  </si>
  <si>
    <t>VIA S.LORENZO 23</t>
  </si>
  <si>
    <t>SASSO MARCONI</t>
  </si>
  <si>
    <t>BOIC83600D</t>
  </si>
  <si>
    <t>I.C. DI SASSO MARCONI</t>
  </si>
  <si>
    <t>BOAA84202P</t>
  </si>
  <si>
    <t>SCUOLA DELL'1-Infanzia</t>
  </si>
  <si>
    <t>VIA PIRANDELLO 12</t>
  </si>
  <si>
    <t>BOIC84200R</t>
  </si>
  <si>
    <t>I.C. N.5 VIA PIRANDELLO - IMOLA</t>
  </si>
  <si>
    <t>I.C. N.5 - IMOLA</t>
  </si>
  <si>
    <t>BOEE84301P</t>
  </si>
  <si>
    <t>VIA CENNI 6/B</t>
  </si>
  <si>
    <t>BOIC84300L</t>
  </si>
  <si>
    <t>I.C. N.2 VIA CAVOUR - IMOLA</t>
  </si>
  <si>
    <t>I.C. N.2 - IMOLA</t>
  </si>
  <si>
    <t>BOEE84502B</t>
  </si>
  <si>
    <t>PULICARI</t>
  </si>
  <si>
    <t>VIA CURIEL 4</t>
  </si>
  <si>
    <t>BOIC845008</t>
  </si>
  <si>
    <t>I.C. N.3 VIA GIOBERTI - IMOLA</t>
  </si>
  <si>
    <t>I.C. N.3 - IMOLA</t>
  </si>
  <si>
    <t>BOEE84501A</t>
  </si>
  <si>
    <t>CAMPANELLA</t>
  </si>
  <si>
    <t>VIA GIOBERTI 1</t>
  </si>
  <si>
    <t>BOEE847034</t>
  </si>
  <si>
    <t>ATHOS RUBRI</t>
  </si>
  <si>
    <t>VIA TINTI 6</t>
  </si>
  <si>
    <t>BOIC84700X</t>
  </si>
  <si>
    <t>I.C. N.6 VIA VILLA CLELIA-IMOLA</t>
  </si>
  <si>
    <t>I.C. N.6 - IMOLA</t>
  </si>
  <si>
    <t>BOEE847012</t>
  </si>
  <si>
    <t>CAPPUCCINI</t>
  </si>
  <si>
    <t>VIA VILLA CLELIA 18</t>
  </si>
  <si>
    <t>BOEE85105T</t>
  </si>
  <si>
    <t>XXI APRILE</t>
  </si>
  <si>
    <t>VIA XXI APRILE 1945 24</t>
  </si>
  <si>
    <t>BOIC85100G</t>
  </si>
  <si>
    <t>I.C. N.8 VIA CA' SELVATICA</t>
  </si>
  <si>
    <t>I.C. N.8 - BOLOGNA</t>
  </si>
  <si>
    <t>BOEE85102P</t>
  </si>
  <si>
    <t>ARMANDI AVOGLI</t>
  </si>
  <si>
    <t>VIA SARAGOZZA 238</t>
  </si>
  <si>
    <t>BOEE85103Q</t>
  </si>
  <si>
    <t>BOMBICCI</t>
  </si>
  <si>
    <t>VIA TURATI 84</t>
  </si>
  <si>
    <t>BOEE85104R</t>
  </si>
  <si>
    <t>MANZOLINI</t>
  </si>
  <si>
    <t>VIA S.ISAIA 16</t>
  </si>
  <si>
    <t>BOEE854037</t>
  </si>
  <si>
    <t>GIUSEPPE GARIBALDI</t>
  </si>
  <si>
    <t>VIA BEROALDO 34</t>
  </si>
  <si>
    <t>BOIC854003</t>
  </si>
  <si>
    <t>I.C. N.11 VIA BEROALDO</t>
  </si>
  <si>
    <t>I.C. N.11 - BOLOGNA</t>
  </si>
  <si>
    <t>BOEE85601R</t>
  </si>
  <si>
    <t>PEDAGNA</t>
  </si>
  <si>
    <t>VIA VIVALDI 72</t>
  </si>
  <si>
    <t>BOIC85600P</t>
  </si>
  <si>
    <t>I.C. N.7 VIA VIVALDI - IMOLA</t>
  </si>
  <si>
    <t>I.C. N.7 - IMOLA</t>
  </si>
  <si>
    <t>BOEE85803E</t>
  </si>
  <si>
    <t>2 AGOSTO</t>
  </si>
  <si>
    <t>VIA GALEAZZA 57</t>
  </si>
  <si>
    <t>BOIC85800A</t>
  </si>
  <si>
    <t>I.C. N.14 VIA BIANCOLELLI</t>
  </si>
  <si>
    <t>I.C. N.14 - BOLOGNA</t>
  </si>
  <si>
    <t>BOEE85805L</t>
  </si>
  <si>
    <t>LIPPARINI</t>
  </si>
  <si>
    <t>VIA BUFALINI 16</t>
  </si>
  <si>
    <t>BOAA86302Q</t>
  </si>
  <si>
    <t>DELL'ABBAZIA</t>
  </si>
  <si>
    <t>VIA ABBAZIA 3</t>
  </si>
  <si>
    <t>MONTEVEGLIO</t>
  </si>
  <si>
    <t>BOIC86300T</t>
  </si>
  <si>
    <t>I.C.  BAZZANO - MONTEVEGLIO</t>
  </si>
  <si>
    <t>BAZZANO</t>
  </si>
  <si>
    <t>BOEE017006</t>
  </si>
  <si>
    <t>D.D. N.5 - BOLOGNA</t>
  </si>
  <si>
    <t>BOAA86301P</t>
  </si>
  <si>
    <t>SCUOLA DELL'1-Infanzia PARINI</t>
  </si>
  <si>
    <t>VIA TOGLIATTI, 11</t>
  </si>
  <si>
    <t>BOAA86801T</t>
  </si>
  <si>
    <t>MOLINELLA CAPOLUOGO 1-Infanzia</t>
  </si>
  <si>
    <t>VIA GIOVANNI PASCOLI 1</t>
  </si>
  <si>
    <t>MOLINELLA</t>
  </si>
  <si>
    <t>BOIC868001</t>
  </si>
  <si>
    <t>I.C. DI MOLINELLA</t>
  </si>
  <si>
    <t>I.C. MOLINELLA</t>
  </si>
  <si>
    <t>BOEE868046</t>
  </si>
  <si>
    <t>S.PIETRO CAPOFIUME 2-Primaria</t>
  </si>
  <si>
    <t>VIA SEVERINO FERRARI 187</t>
  </si>
  <si>
    <t>BOEE868024</t>
  </si>
  <si>
    <t>MARMORTA 2-Primaria</t>
  </si>
  <si>
    <t>VIA FIUME VECCHIO 177</t>
  </si>
  <si>
    <t>BOAA87201D</t>
  </si>
  <si>
    <t>SCUOLA DELL'1-Infanzia DOZZA</t>
  </si>
  <si>
    <t>VIA DELLA DOZZA 8</t>
  </si>
  <si>
    <t>BOIC87200L</t>
  </si>
  <si>
    <t>IC N.15 VIA LOMBARDI</t>
  </si>
  <si>
    <t>I.C. N.15 - BOLOGNA</t>
  </si>
  <si>
    <t>BOEE87203R</t>
  </si>
  <si>
    <t>CROCE COPERTA</t>
  </si>
  <si>
    <t>VIA MARZIALE 12</t>
  </si>
  <si>
    <t>BOEE87202Q</t>
  </si>
  <si>
    <t>DOZZA</t>
  </si>
  <si>
    <t>VIA DELLA DOZZA 6</t>
  </si>
  <si>
    <t>BOAA875022</t>
  </si>
  <si>
    <t>VIGNONI</t>
  </si>
  <si>
    <t>VIA FERMI 1/3</t>
  </si>
  <si>
    <t>I.C. CENTRO</t>
  </si>
  <si>
    <t>BOEE875016</t>
  </si>
  <si>
    <t>GIOSUE' CARDUCCI</t>
  </si>
  <si>
    <t>VIA CARDUCCI 13</t>
  </si>
  <si>
    <t>BOEE87803Q</t>
  </si>
  <si>
    <t>LONGHENA</t>
  </si>
  <si>
    <t>VIA CASAGLIA 39</t>
  </si>
  <si>
    <t>BOIC87800G</t>
  </si>
  <si>
    <t>I.C. 19 BOLOGNA</t>
  </si>
  <si>
    <t>I.C. 19 - BOLOGNA</t>
  </si>
  <si>
    <t>BOEE87802P</t>
  </si>
  <si>
    <t>CREMONINI ONGARO</t>
  </si>
  <si>
    <t>VIA BELLOMBRA 28</t>
  </si>
  <si>
    <t>BOEE87902E</t>
  </si>
  <si>
    <t>FORTUZZI</t>
  </si>
  <si>
    <t>VIALE POLISCHI 1</t>
  </si>
  <si>
    <t>BOIC87900B</t>
  </si>
  <si>
    <t>I.C. N. 20 BOLOGNA</t>
  </si>
  <si>
    <t>I.C. N. 20 - BOLOGNA</t>
  </si>
  <si>
    <t>BOEE87901D</t>
  </si>
  <si>
    <t>CARDUCCI</t>
  </si>
  <si>
    <t>VIA DANTE 3</t>
  </si>
  <si>
    <t>TOTALE 2014 BOLOGNA</t>
  </si>
  <si>
    <t>Plessi</t>
  </si>
  <si>
    <t>SCUOLE “BELLE” - SCUOLE DESTINATARIE DI ASEGNAZIONE E.F. 2014 – FORLI'</t>
  </si>
  <si>
    <t>Forli'</t>
  </si>
  <si>
    <t>FOAA00102R</t>
  </si>
  <si>
    <t>FORLI' 1  RONCO</t>
  </si>
  <si>
    <t>VIALE ROMA 223</t>
  </si>
  <si>
    <t>FORLI'</t>
  </si>
  <si>
    <t>FOEE00100X</t>
  </si>
  <si>
    <t>CD FORLI  1</t>
  </si>
  <si>
    <t>FOEE021005</t>
  </si>
  <si>
    <t>D.D. N. 5 - CESENA</t>
  </si>
  <si>
    <t>FOAA00201G</t>
  </si>
  <si>
    <t>FORLI' 2  ARCOBALENO</t>
  </si>
  <si>
    <t>VIA FANTI</t>
  </si>
  <si>
    <t>FOEE00200Q</t>
  </si>
  <si>
    <t>CD FORLI' 2 - F. FELLINI</t>
  </si>
  <si>
    <t>FOIC81100C</t>
  </si>
  <si>
    <t>I.C. MELDOLA</t>
  </si>
  <si>
    <t>FOAA00801E</t>
  </si>
  <si>
    <t>FORLI' 8 - LA LUCERTOLA BLU</t>
  </si>
  <si>
    <t>VIA UGO LA MALFA</t>
  </si>
  <si>
    <t>FOEE00800P</t>
  </si>
  <si>
    <t>CD   FORLI'  8</t>
  </si>
  <si>
    <t>FOIC81600G</t>
  </si>
  <si>
    <t>I.C. DI SAVIGNANO SUL RUBICONE</t>
  </si>
  <si>
    <t>FOAA018059</t>
  </si>
  <si>
    <t>CESENA 2 INF. MARINO MORETTI</t>
  </si>
  <si>
    <t>VIA CERTALDO 365</t>
  </si>
  <si>
    <t>CESENA</t>
  </si>
  <si>
    <t>FOEE018009</t>
  </si>
  <si>
    <t>CD CESENA  2</t>
  </si>
  <si>
    <t>D.D. N. 2 - CESENA</t>
  </si>
  <si>
    <t>FOAA021033</t>
  </si>
  <si>
    <t>CESENA 5 IL GIARDINO S.EGIDIO</t>
  </si>
  <si>
    <t>VIA ANNA FRANK,185</t>
  </si>
  <si>
    <t>CD CESENA 5</t>
  </si>
  <si>
    <t>FOAA03001Q</t>
  </si>
  <si>
    <t>CESENATICO 1 LA VELA</t>
  </si>
  <si>
    <t>VIA DON MINZONI 19</t>
  </si>
  <si>
    <t>CESENATICO</t>
  </si>
  <si>
    <t>FOEE03000X</t>
  </si>
  <si>
    <t>CD CESENATICO  1</t>
  </si>
  <si>
    <t>TOTALE 2014 FORLI'</t>
  </si>
  <si>
    <t>SCUOLE “BELLE” - SCUOLE DESTINATARIE DI ASEGNAZIONE E.F. 2014 – MODENA</t>
  </si>
  <si>
    <t>Modena</t>
  </si>
  <si>
    <t>MOAA007019</t>
  </si>
  <si>
    <t>BOCCHERINI</t>
  </si>
  <si>
    <t>VIA BONACINI 134</t>
  </si>
  <si>
    <t>MODENA</t>
  </si>
  <si>
    <t>MOEE00700D</t>
  </si>
  <si>
    <t>D.D. MODENA 7^</t>
  </si>
  <si>
    <t>D.D. N. 7 - MODENA</t>
  </si>
  <si>
    <t>MOEE00702G</t>
  </si>
  <si>
    <t>G. GRAZIOSI</t>
  </si>
  <si>
    <t>VIA CARBONIERI 40</t>
  </si>
  <si>
    <t>MOAA03604C</t>
  </si>
  <si>
    <t>LORIS MALAGUZZI</t>
  </si>
  <si>
    <t>VIA VALDRIGHI,74</t>
  </si>
  <si>
    <t>FORMIGINE</t>
  </si>
  <si>
    <t>MOEE03600D</t>
  </si>
  <si>
    <t>D.D. FORMIGINE 1^</t>
  </si>
  <si>
    <t>MOAA040022</t>
  </si>
  <si>
    <t>1-Infanzia GRAMSCI</t>
  </si>
  <si>
    <t>VIALE GRAMSCI 66</t>
  </si>
  <si>
    <t>MIRANDOLA</t>
  </si>
  <si>
    <t>MOEE040005</t>
  </si>
  <si>
    <t>D.D. MIRANDOLA</t>
  </si>
  <si>
    <t>MOIC817002</t>
  </si>
  <si>
    <t>I.C. N. 2 - CARPI</t>
  </si>
  <si>
    <t>VIGNOLA</t>
  </si>
  <si>
    <t>MOEE06000A</t>
  </si>
  <si>
    <t>D.D.  VIGNOLA</t>
  </si>
  <si>
    <t>MOEE012001</t>
  </si>
  <si>
    <t>D.D. N. 1 - MODENA</t>
  </si>
  <si>
    <t>MOAA060027</t>
  </si>
  <si>
    <t>VIA CIMAROSA, 61</t>
  </si>
  <si>
    <t>MOAA816013</t>
  </si>
  <si>
    <t>SERRAMAZZONI - CAPOLUOGO</t>
  </si>
  <si>
    <t>VIA IV NOVEMBRE 195</t>
  </si>
  <si>
    <t>SERRAMAZZONI</t>
  </si>
  <si>
    <t>MOIC816006</t>
  </si>
  <si>
    <t>I.C. SERRAMAZZONI</t>
  </si>
  <si>
    <t>MOAA81801P</t>
  </si>
  <si>
    <t>DON ATTILIO BONDI</t>
  </si>
  <si>
    <t>VIA C.COLOMBO, 10</t>
  </si>
  <si>
    <t>SPILAMBERTO</t>
  </si>
  <si>
    <t>MOIC81800T</t>
  </si>
  <si>
    <t>I.C. "FABRIANI" SPILAMBERTO</t>
  </si>
  <si>
    <t>MOAA82101E</t>
  </si>
  <si>
    <t>SORELLE ROSA E CAROLINA AGAZZI</t>
  </si>
  <si>
    <t>PIAZZA BRODOLINI 6</t>
  </si>
  <si>
    <t>CASTELNUOVO RANGONE</t>
  </si>
  <si>
    <t>MOIC82100N</t>
  </si>
  <si>
    <t>I.C. G.LEOPARDI -CASTELNUOVO R.</t>
  </si>
  <si>
    <t>MOIC83900V</t>
  </si>
  <si>
    <t>I.C. CARPI 3</t>
  </si>
  <si>
    <t>SORELLE AGAZZI</t>
  </si>
  <si>
    <t>MARANELLO</t>
  </si>
  <si>
    <t>MOIC83400Q</t>
  </si>
  <si>
    <t>"ING. CARLO STRADI" MARANELLO</t>
  </si>
  <si>
    <t>MOEE00600N</t>
  </si>
  <si>
    <t>D.D. N. 6 - MODENA</t>
  </si>
  <si>
    <t>MOAA83501C</t>
  </si>
  <si>
    <t>G.RODARI - FINALE EM. CENTRO</t>
  </si>
  <si>
    <t>VIA BOTTICELLI 2</t>
  </si>
  <si>
    <t>FINALE EMILIA</t>
  </si>
  <si>
    <t>MOIC83500G</t>
  </si>
  <si>
    <t>I.C. E.CASTELFRANCHI  FINALE E.</t>
  </si>
  <si>
    <t>MOAA008026</t>
  </si>
  <si>
    <t>FILIPPINO LIPPI</t>
  </si>
  <si>
    <t>VIA PARMIGIANINO 20</t>
  </si>
  <si>
    <t>MOEE008009</t>
  </si>
  <si>
    <t>D.D. MODENA 8^</t>
  </si>
  <si>
    <t>D.D. N. 8 - MODENA</t>
  </si>
  <si>
    <t>MOAA02203D</t>
  </si>
  <si>
    <t>LUIGI CALANCHI</t>
  </si>
  <si>
    <t>VIA DANTE 345</t>
  </si>
  <si>
    <t>RAVARINO</t>
  </si>
  <si>
    <t>MOEE02200G</t>
  </si>
  <si>
    <t>D.D. BOMPORTO</t>
  </si>
  <si>
    <t>BOMPORTO</t>
  </si>
  <si>
    <t>MOAA037015</t>
  </si>
  <si>
    <t>MARTA PRAMPOLINI - CASINALBO</t>
  </si>
  <si>
    <t>VIA ZANASI</t>
  </si>
  <si>
    <t>MOEE037009</t>
  </si>
  <si>
    <t>D.D. FORMIGINE 2^</t>
  </si>
  <si>
    <t>MOAA045014</t>
  </si>
  <si>
    <t>MARIELE VENTRE</t>
  </si>
  <si>
    <t>VIA FOSCOLO 12</t>
  </si>
  <si>
    <t>PAVULLO NEL FRIGNANO</t>
  </si>
  <si>
    <t>MOEE045008</t>
  </si>
  <si>
    <t>D.D. PAVULLO NEL FRIGNANO</t>
  </si>
  <si>
    <t>MOAA045036</t>
  </si>
  <si>
    <t>FRANCO COSIMO PANINI</t>
  </si>
  <si>
    <t>VIA MONTESSORI 1</t>
  </si>
  <si>
    <t>MOAA80402T</t>
  </si>
  <si>
    <t>E. CATTANI</t>
  </si>
  <si>
    <t>VIA MATTEOTTI 2</t>
  </si>
  <si>
    <t>CAMPOGALLIANO</t>
  </si>
  <si>
    <t>MOIC80400X</t>
  </si>
  <si>
    <t>I.C. "S.G. BOSCO"CAMPOGALLIANO</t>
  </si>
  <si>
    <t>MOIC82200D</t>
  </si>
  <si>
    <t>I.C. CARPI ZONA NORD</t>
  </si>
  <si>
    <t>MOAA80501L</t>
  </si>
  <si>
    <t>VIA RAFFAELLO SANZIO 7</t>
  </si>
  <si>
    <t>NOVI DI MODENA</t>
  </si>
  <si>
    <t>MOIC80500Q</t>
  </si>
  <si>
    <t>I.C. "GASPARINI" NOVI DI MODENA</t>
  </si>
  <si>
    <t>MOAA80502N</t>
  </si>
  <si>
    <t>RICORDO AI CADUTI</t>
  </si>
  <si>
    <t>VIA IV NOVEMBRE, 7</t>
  </si>
  <si>
    <t>MOAA808025</t>
  </si>
  <si>
    <t>MURATORI</t>
  </si>
  <si>
    <t>VIA MURATORI, 162</t>
  </si>
  <si>
    <t>SOLIERA</t>
  </si>
  <si>
    <t>MOIC808007</t>
  </si>
  <si>
    <t>I.C. SOLIERA</t>
  </si>
  <si>
    <t>MOAA82001P</t>
  </si>
  <si>
    <t>JOAN MIRO'</t>
  </si>
  <si>
    <t>VIA CIRCONVALLAZIONE</t>
  </si>
  <si>
    <t>CASTELVETRO</t>
  </si>
  <si>
    <t>MOIC82000T</t>
  </si>
  <si>
    <t>I.C. CASTELVETRO</t>
  </si>
  <si>
    <t>MOIC832004</t>
  </si>
  <si>
    <t>I.C. N. 1 - FIORANO MODENESE</t>
  </si>
  <si>
    <t>MOAA82601N</t>
  </si>
  <si>
    <t>DON L. MILANI</t>
  </si>
  <si>
    <t>VIA GORI</t>
  </si>
  <si>
    <t>NONANTOLA</t>
  </si>
  <si>
    <t>MOIC82600R</t>
  </si>
  <si>
    <t>I.C. FRATELLI CERVI - NONANTOLA</t>
  </si>
  <si>
    <t>MOEE82602X</t>
  </si>
  <si>
    <t>IDA NASCIMBENI</t>
  </si>
  <si>
    <t>VIA GRIECO, 95</t>
  </si>
  <si>
    <t>MOAA832022</t>
  </si>
  <si>
    <t>IL CASTELLO</t>
  </si>
  <si>
    <t>VIA LOIRA 4</t>
  </si>
  <si>
    <t>FIORANO MODENESE</t>
  </si>
  <si>
    <t>I.C. FIORANO MODENESE 1^</t>
  </si>
  <si>
    <t>MOAA836018</t>
  </si>
  <si>
    <t>COLLODI - MARANO SUL PANARO</t>
  </si>
  <si>
    <t>VIA COLLODI, 12</t>
  </si>
  <si>
    <t>MARANO SUL PANARO</t>
  </si>
  <si>
    <t>MOIC83600B</t>
  </si>
  <si>
    <t>I. C.  MARANO SUL PANARO</t>
  </si>
  <si>
    <t>MOEE010009</t>
  </si>
  <si>
    <t>D.D. N. 10 - MODENA</t>
  </si>
  <si>
    <t>MOAA83801X</t>
  </si>
  <si>
    <t>VIA LIBERTA'</t>
  </si>
  <si>
    <t>VIA LIBERTA', 3</t>
  </si>
  <si>
    <t>CAVEZZO</t>
  </si>
  <si>
    <t>MOIC838003</t>
  </si>
  <si>
    <t>I.C. CAVEZZO</t>
  </si>
  <si>
    <t>TOTALE 2014 MODENA</t>
  </si>
  <si>
    <t>SCUOLE “BELLE” - SCUOLE DESTINATARIE DI ASEGNAZIONE E.F. 2014 – PIACENZA</t>
  </si>
  <si>
    <t>Piacenza</t>
  </si>
  <si>
    <t>PIACENZA</t>
  </si>
  <si>
    <t>PCEE00400C</t>
  </si>
  <si>
    <t>CD QUARTO CIRCOLO</t>
  </si>
  <si>
    <t>PCIC805006</t>
  </si>
  <si>
    <t>I.C. CORTEMAGGIORE</t>
  </si>
  <si>
    <t>PCAA00805Q</t>
  </si>
  <si>
    <t>BESURICA</t>
  </si>
  <si>
    <t>VIA PETTORELLI</t>
  </si>
  <si>
    <t>PCEE00800Q</t>
  </si>
  <si>
    <t>CD OTTAVO CIRCOLO</t>
  </si>
  <si>
    <t>PCAA81401T</t>
  </si>
  <si>
    <t>SCUOLA 1-Infanzia CARPANETO</t>
  </si>
  <si>
    <t>VIA FRANCHINI 8</t>
  </si>
  <si>
    <t>CARPANETO PIACENTINO</t>
  </si>
  <si>
    <t>PCIC814001</t>
  </si>
  <si>
    <t>IC CARPANETO</t>
  </si>
  <si>
    <t>PCAA817019</t>
  </si>
  <si>
    <t>VIA NAZAURO SAURO</t>
  </si>
  <si>
    <t>VIA NAZARIO SAURO</t>
  </si>
  <si>
    <t>CASTEL SAN GIOVANNI</t>
  </si>
  <si>
    <t>PCIC81700C</t>
  </si>
  <si>
    <t>A. CASAROLI</t>
  </si>
  <si>
    <t>TOTALE 2014 PIACENZA</t>
  </si>
  <si>
    <t>SCUOLE “BELLE” - SCUOLE DESTINATARIE DI ASEGNAZIONE E.F. 2014 – RAVENNA</t>
  </si>
  <si>
    <t>Ravenna</t>
  </si>
  <si>
    <t>RAAA02201A</t>
  </si>
  <si>
    <t>PINARELLA"CASA DEI BIMBI"</t>
  </si>
  <si>
    <t>VIA TACITO 31</t>
  </si>
  <si>
    <t>CERVIA</t>
  </si>
  <si>
    <t>RAPS01000Q</t>
  </si>
  <si>
    <t>LICEO SCIENTIFICO A.ORIANI - RAVENNA</t>
  </si>
  <si>
    <t>RAEE02206R</t>
  </si>
  <si>
    <t>"G.PASCOLI" - CERVIA</t>
  </si>
  <si>
    <t>VIA ROMA 4</t>
  </si>
  <si>
    <t>RAEE80202A</t>
  </si>
  <si>
    <t>RICCARDO CAMPAGNONI</t>
  </si>
  <si>
    <t>VIA 2 GIUGNO</t>
  </si>
  <si>
    <t>RAVENNA</t>
  </si>
  <si>
    <t>RAIC802007</t>
  </si>
  <si>
    <t>IC   S. P. IN VINCOLI</t>
  </si>
  <si>
    <t>I.C. SAN PIETRO IN VINCOLI - RAVENNA</t>
  </si>
  <si>
    <t>RAAA80402R</t>
  </si>
  <si>
    <t>LARGO D.REPUBBLICA</t>
  </si>
  <si>
    <t>LARGO REPUBBLICA, 9</t>
  </si>
  <si>
    <t>BAGNACAVALLO</t>
  </si>
  <si>
    <t>RAIC80400V</t>
  </si>
  <si>
    <t>I.C. "BERTI F."  - BAGNACAVALLO</t>
  </si>
  <si>
    <t>I.C. BERTI - BAGNACAVALLO</t>
  </si>
  <si>
    <t>RAEE804022</t>
  </si>
  <si>
    <t>VILLANOVA</t>
  </si>
  <si>
    <t>VIALE DANTE, 16</t>
  </si>
  <si>
    <t>RAEE80601L</t>
  </si>
  <si>
    <t>QUADRI LUIGI</t>
  </si>
  <si>
    <t>VIALE L.QUADRI 10</t>
  </si>
  <si>
    <t>MASSA LOMBARDA</t>
  </si>
  <si>
    <t>RAIC80600E</t>
  </si>
  <si>
    <t>I.C."FRANCESCO D'ESTE"-MASSA L.</t>
  </si>
  <si>
    <t>I.C. FRANCESCO D'ESTE - MASSA LOMBARDA</t>
  </si>
  <si>
    <t>RAAA808013</t>
  </si>
  <si>
    <t>CAPOLUOGO</t>
  </si>
  <si>
    <t>PIAZZA GRAMSCI 2</t>
  </si>
  <si>
    <t>CONSELICE</t>
  </si>
  <si>
    <t>RAIC808006</t>
  </si>
  <si>
    <t>I.C. "FORESTI F."</t>
  </si>
  <si>
    <t>I.C. FORESTI - CONSELICE</t>
  </si>
  <si>
    <t>RAAA81201P</t>
  </si>
  <si>
    <t>IL BRUCO</t>
  </si>
  <si>
    <t>VIA A.COSTA 2</t>
  </si>
  <si>
    <t>ALFONSINE</t>
  </si>
  <si>
    <t>RAIC81200T</t>
  </si>
  <si>
    <t>I.C. CORSO MATTEOTTI ALFONSINE</t>
  </si>
  <si>
    <t>RAIC81300N</t>
  </si>
  <si>
    <t>I.C. DON STEFANO CASADIO - COTIGNOLA</t>
  </si>
  <si>
    <t>RAEE812021</t>
  </si>
  <si>
    <t>VIA A.SAMARITANI 1/A</t>
  </si>
  <si>
    <t>RAAA81301E</t>
  </si>
  <si>
    <t>IL CANTASTORIE</t>
  </si>
  <si>
    <t>VIA MARCONI 2</t>
  </si>
  <si>
    <t>COTIGNOLA</t>
  </si>
  <si>
    <t>I.C. "DON STEFANO CASADIO" COTI</t>
  </si>
  <si>
    <t>RAEE81501B</t>
  </si>
  <si>
    <t>CODAZZI-GARDENGHI</t>
  </si>
  <si>
    <t>VIA DEI MELANDRI 1</t>
  </si>
  <si>
    <t>LUGO</t>
  </si>
  <si>
    <t>RAIC815009</t>
  </si>
  <si>
    <t>I.C. "F. BARACCA" - LUGO1</t>
  </si>
  <si>
    <t>I.C. F.BARACCA - LUGO</t>
  </si>
  <si>
    <t>RAAA81701T</t>
  </si>
  <si>
    <t>CHARLOT</t>
  </si>
  <si>
    <t>VIA RICCIONE 4</t>
  </si>
  <si>
    <t>FAENZA</t>
  </si>
  <si>
    <t>RAIC817001</t>
  </si>
  <si>
    <t>I.C.  "CARCHIDIO - STROCCHI"</t>
  </si>
  <si>
    <t>I.C. CARCHIDIO - STROCCHI - FAENZA</t>
  </si>
  <si>
    <t>RAEE817013</t>
  </si>
  <si>
    <t>CARCHIDIO F.</t>
  </si>
  <si>
    <t>VIA FORLIVESE 7</t>
  </si>
  <si>
    <t>RAEE817024</t>
  </si>
  <si>
    <t>ALBERGHI N.</t>
  </si>
  <si>
    <t>VIA SELVA FANTINA 61</t>
  </si>
  <si>
    <t>RAAA81801N</t>
  </si>
  <si>
    <t>VIA GRAMSCI, 7O</t>
  </si>
  <si>
    <t>CASTEL BOLOGNESE</t>
  </si>
  <si>
    <t>RAIC81800R</t>
  </si>
  <si>
    <t>I.C"BASSI C." - CASTELBOLOGNESE</t>
  </si>
  <si>
    <t>I.C. BASSI C. - CASTEL BOLOGNESE</t>
  </si>
  <si>
    <t>RAEE818031</t>
  </si>
  <si>
    <t>PEZZANI RENZO</t>
  </si>
  <si>
    <t>VIA G. MATTEOTTI 3</t>
  </si>
  <si>
    <t>SOLAROLO</t>
  </si>
  <si>
    <t>RAEE81901P</t>
  </si>
  <si>
    <t>VIA REALE N. 292</t>
  </si>
  <si>
    <t>RAIC81900L</t>
  </si>
  <si>
    <t>I.C. "M.VALGIMIGLI" - MEZZANO</t>
  </si>
  <si>
    <t>I.C. M.VALGIMIGLI - MEZZANO - RAVENNA</t>
  </si>
  <si>
    <t>RAEE82001V</t>
  </si>
  <si>
    <t>G.CAMERANI</t>
  </si>
  <si>
    <t>VIA G. BARGIGIA 36</t>
  </si>
  <si>
    <t>RAIC82000R</t>
  </si>
  <si>
    <t>I.C.  "SAN BIAGIO" RAVENNA</t>
  </si>
  <si>
    <t>I.C. SAN BIAGIO - RAVENNA</t>
  </si>
  <si>
    <t>RAEE82002X</t>
  </si>
  <si>
    <t>AUGUSTO TORRE</t>
  </si>
  <si>
    <t>VIA P. PAVIRANI 15</t>
  </si>
  <si>
    <t>RAAA82102E</t>
  </si>
  <si>
    <t>FUSIGNANO</t>
  </si>
  <si>
    <t>VIA FALCONE-BORSELLINO 5</t>
  </si>
  <si>
    <t>RAIC82100L</t>
  </si>
  <si>
    <t>I.C."BATTAGLIA LUIGI"-FUSIGNANO</t>
  </si>
  <si>
    <t>I.C. BATTAGLIA LUIGI - FUSIGNANO</t>
  </si>
  <si>
    <t>RAAA823015</t>
  </si>
  <si>
    <t>STELLA POLARE</t>
  </si>
  <si>
    <t>VIA  RAVEGNANA, 73/A</t>
  </si>
  <si>
    <t>RAIC823008</t>
  </si>
  <si>
    <t>I.C. FAENZA SAN ROCCO</t>
  </si>
  <si>
    <t>I.C. FAENZA SAN ROCCO - FAENZA</t>
  </si>
  <si>
    <t>RAEE82301A</t>
  </si>
  <si>
    <t>MARTIRI DI CEFALONIA</t>
  </si>
  <si>
    <t>VIA GRANAROLO 26</t>
  </si>
  <si>
    <t>RAEE824016</t>
  </si>
  <si>
    <t>RICCARDO RICCI</t>
  </si>
  <si>
    <t>VIA L. CILLA, 8</t>
  </si>
  <si>
    <t>RAIC824004</t>
  </si>
  <si>
    <t>I.C. "S.P. DAMIANO"</t>
  </si>
  <si>
    <t>I.C. "S.P. DAMIANO" - RAVENNA</t>
  </si>
  <si>
    <t>RAEE825012</t>
  </si>
  <si>
    <t>PONTE NUOVO</t>
  </si>
  <si>
    <t>VIA DEL PINO, 9 - VIA FANO, 31/C</t>
  </si>
  <si>
    <t>RAIC82500X</t>
  </si>
  <si>
    <t>I.C. "RICCI - MURATORI"</t>
  </si>
  <si>
    <t>I.C. "RICCI - MURATORI" - RAVENNA</t>
  </si>
  <si>
    <t>RAEE825023</t>
  </si>
  <si>
    <t>GRANDE ALBERO</t>
  </si>
  <si>
    <t>VIA CELLA 32</t>
  </si>
  <si>
    <t>RAAA82602N</t>
  </si>
  <si>
    <t>EX LAMETTA</t>
  </si>
  <si>
    <t>VIA MARCONI, 7</t>
  </si>
  <si>
    <t>RAIC82600Q</t>
  </si>
  <si>
    <t>I.C. "V. RANDI"</t>
  </si>
  <si>
    <t>I.C. "V. RANDI" - RAVENNA</t>
  </si>
  <si>
    <t>RAEE82601T</t>
  </si>
  <si>
    <t>VINCENZO RANDI</t>
  </si>
  <si>
    <t>VIA MARZABOTTO 10 - VIA MARCONI, 15</t>
  </si>
  <si>
    <t>RAEE82602V</t>
  </si>
  <si>
    <t>CLASSE</t>
  </si>
  <si>
    <t>VIA ROMEA,  245</t>
  </si>
  <si>
    <t>RAEE82702P</t>
  </si>
  <si>
    <t>PASCOLI G. - RAVENNA</t>
  </si>
  <si>
    <t>VIA SCUOLE PUBBLICHE 9</t>
  </si>
  <si>
    <t>RAIC82700G</t>
  </si>
  <si>
    <t>I.C. " GUIDO NOVELLO"</t>
  </si>
  <si>
    <t>I.C. " GUIDO NOVELLO" - RAVENNA</t>
  </si>
  <si>
    <t>RAEE82701N</t>
  </si>
  <si>
    <t>F. MORDANI</t>
  </si>
  <si>
    <t>VIA F. MORDANI,  5</t>
  </si>
  <si>
    <t>RAAA80901V</t>
  </si>
  <si>
    <t>IL PANDA</t>
  </si>
  <si>
    <t>VIA DONATINI 19</t>
  </si>
  <si>
    <t>RAIC809002</t>
  </si>
  <si>
    <t>I.C "EUROPA"   FAENZA</t>
  </si>
  <si>
    <t>I.C. EUROPA - FAENZA</t>
  </si>
  <si>
    <t>RAEE809014</t>
  </si>
  <si>
    <t>VIA CORBARI 92</t>
  </si>
  <si>
    <t>RAEE811047</t>
  </si>
  <si>
    <t>G. GARIBALDI</t>
  </si>
  <si>
    <t>VIA RUBICONE, 46/48</t>
  </si>
  <si>
    <t>RAIC811002</t>
  </si>
  <si>
    <t>I.C. "D A R S E N A" - RAVENNA</t>
  </si>
  <si>
    <t>I.C. DARSENA - RAVENNA</t>
  </si>
  <si>
    <t>RAEE811014</t>
  </si>
  <si>
    <t>BRUNO PASINI</t>
  </si>
  <si>
    <t>VIA CAORLE,  24</t>
  </si>
  <si>
    <t>RAAA822019</t>
  </si>
  <si>
    <t>GIARDINO DEI SOGNI</t>
  </si>
  <si>
    <t>VIA LAGHI N.71</t>
  </si>
  <si>
    <t>RAIC82200C</t>
  </si>
  <si>
    <t>I.C. D. MATTEUCCI FAENZA CENTRO</t>
  </si>
  <si>
    <t>I.C. MATTEUCCI FAENZA  CENTRO</t>
  </si>
  <si>
    <t>TOTALE 2014 RAVENNA</t>
  </si>
  <si>
    <t>SCUOLE “BELLE” - SCUOLE DESTINATARIE DI ASEGNAZIONE E.F. 2014 – REGGIO EMILIA</t>
  </si>
  <si>
    <t>Reggio Emilia</t>
  </si>
  <si>
    <t>REAA811019</t>
  </si>
  <si>
    <t>REGGIOLO"PETER PAN"</t>
  </si>
  <si>
    <t>REGGIOLO</t>
  </si>
  <si>
    <t>REIC81100C</t>
  </si>
  <si>
    <t>I.C. REGGIOLO</t>
  </si>
  <si>
    <t>REAA818014</t>
  </si>
  <si>
    <t>BAGNOLO CAP.</t>
  </si>
  <si>
    <t>VIA PARINI</t>
  </si>
  <si>
    <t>BAGNOLO IN PIANO</t>
  </si>
  <si>
    <t>REIC818007</t>
  </si>
  <si>
    <t>BAGNOLO "EZIO COMPARONI"</t>
  </si>
  <si>
    <t>REIC83800C</t>
  </si>
  <si>
    <t>I.C. GUALTIERI</t>
  </si>
  <si>
    <t>REAA821021</t>
  </si>
  <si>
    <t>S. POLO D'E.PAPA GIOVANNI XXIII</t>
  </si>
  <si>
    <t>VIA C. A. DALLA CHIESA, 2</t>
  </si>
  <si>
    <t>SAN POLO D'ENZA</t>
  </si>
  <si>
    <t>REIC821003</t>
  </si>
  <si>
    <t>SAN POLO-PETRARCA</t>
  </si>
  <si>
    <t>REEE83101Q</t>
  </si>
  <si>
    <t>NOVELLARA CAP.</t>
  </si>
  <si>
    <t>VIA NABORRE CAMPANINI 1</t>
  </si>
  <si>
    <t>NOVELLARA</t>
  </si>
  <si>
    <t>REIC83100N</t>
  </si>
  <si>
    <t>I.C. NOVELLARA</t>
  </si>
  <si>
    <t>REAA833016</t>
  </si>
  <si>
    <t>VILLALUNGA "COLORI"</t>
  </si>
  <si>
    <t>VIA MARCONI,8</t>
  </si>
  <si>
    <t>CASALGRANDE</t>
  </si>
  <si>
    <t>REIC833009</t>
  </si>
  <si>
    <t>REAA83701D</t>
  </si>
  <si>
    <t>SC. 1-Infanzia CASTELLARANO CAP</t>
  </si>
  <si>
    <t>VIALE DELLA PACE, 10</t>
  </si>
  <si>
    <t>CASTELLARANO</t>
  </si>
  <si>
    <t>REIC83700L</t>
  </si>
  <si>
    <t>ISTITUTO COMPR. CASTELLARANO</t>
  </si>
  <si>
    <t>REAA839037</t>
  </si>
  <si>
    <t>CASTELNOVO MONTI - CAPOLUOGO</t>
  </si>
  <si>
    <t>VIA F.LLI CERVI,</t>
  </si>
  <si>
    <t>CASTELNOVO NE' MONTI</t>
  </si>
  <si>
    <t>REIC839008</t>
  </si>
  <si>
    <t>IC CASTELNOVO NE  MONTI</t>
  </si>
  <si>
    <t>REEE84101A</t>
  </si>
  <si>
    <t>VIA PREMUDA</t>
  </si>
  <si>
    <t>VIA PREMUDA, 36</t>
  </si>
  <si>
    <t>REGGIO EMILIA</t>
  </si>
  <si>
    <t>REIC841008</t>
  </si>
  <si>
    <t>LEPIDO R.E.</t>
  </si>
  <si>
    <t>REAA85101Q</t>
  </si>
  <si>
    <t>S.MARTINO IN RIO-AURELIA D'ESTE</t>
  </si>
  <si>
    <t>VIA MANICARDI,18/B</t>
  </si>
  <si>
    <t>SAN MARTINO IN RIO</t>
  </si>
  <si>
    <t>REIC85100V</t>
  </si>
  <si>
    <t>I.C. "SAN MARTINO IN RIO"</t>
  </si>
  <si>
    <t>REAA85201G</t>
  </si>
  <si>
    <t>COLLODI - FOSDONDO</t>
  </si>
  <si>
    <t>VIA RICCO'</t>
  </si>
  <si>
    <t>CORREGGIO</t>
  </si>
  <si>
    <t>REIC85200P</t>
  </si>
  <si>
    <t>I.C. "CORREGGIO 2"</t>
  </si>
  <si>
    <t>REAA855013</t>
  </si>
  <si>
    <t>SCANDIANO CAP.</t>
  </si>
  <si>
    <t>VIA NICOLO' DELL'ABATE,54</t>
  </si>
  <si>
    <t>SCANDIANO</t>
  </si>
  <si>
    <t>REIC855006</t>
  </si>
  <si>
    <t>I.C. "MATTEO MARIA BOIARDO"</t>
  </si>
  <si>
    <t>I.C. "BOIARDO" - SCANDIANO</t>
  </si>
  <si>
    <t>TOTALE 2014 REGGIO EMILIA</t>
  </si>
  <si>
    <t>SCUOLE “BELLE” - SCUOLE DESTINATARIE DI ASEGNAZIONE E.F. 2014 – RIMINI</t>
  </si>
  <si>
    <t>Rimini</t>
  </si>
  <si>
    <t>RNEE01502Q</t>
  </si>
  <si>
    <t>G.B. CASTI - 6 CIRCOLO RN</t>
  </si>
  <si>
    <t>VIA G.B. CASTI N.13</t>
  </si>
  <si>
    <t>RIMINI</t>
  </si>
  <si>
    <t>RNEE01500N</t>
  </si>
  <si>
    <t>CIRCOLO DIDATTICO 6 RIMINI</t>
  </si>
  <si>
    <t>RNTF010004</t>
  </si>
  <si>
    <t>I.T.I.G. "O. BELLUZZI - L. DA VINCI" - RIMINI</t>
  </si>
  <si>
    <t>RNAA803016</t>
  </si>
  <si>
    <t>CAPPUCCETTO ROSSO(IC VERUCCHIO)</t>
  </si>
  <si>
    <t>VIA DON LUIGI STURZO 2</t>
  </si>
  <si>
    <t>VERUCCHIO</t>
  </si>
  <si>
    <t>RNIC803009</t>
  </si>
  <si>
    <t>IC VERUCCHIO</t>
  </si>
  <si>
    <t>RNTD030003</t>
  </si>
  <si>
    <t>I.T.C. R. MOLARI - SANTARCANGELO DI ROMAGNA</t>
  </si>
  <si>
    <t>RNEE80301B</t>
  </si>
  <si>
    <t>G.RODARI -IC VERUCCHIO</t>
  </si>
  <si>
    <t>VIA DON LUIGI STURZO 12</t>
  </si>
  <si>
    <t>RNAA808019</t>
  </si>
  <si>
    <t>G.MARIOTTI (IC VALLE DEL CONCA)</t>
  </si>
  <si>
    <t>VIA DEI PLATANI 21</t>
  </si>
  <si>
    <t>MORCIANO DI ROMAGNA</t>
  </si>
  <si>
    <t>RNIC80800C</t>
  </si>
  <si>
    <t>IC VALLE DEL CONCA MORCIANO</t>
  </si>
  <si>
    <t>RNAA80804C</t>
  </si>
  <si>
    <t>S.ANDREA IN CASALE(IC VALLE CO)</t>
  </si>
  <si>
    <t>VIA CERRO 47</t>
  </si>
  <si>
    <t>SAN CLEMENTE</t>
  </si>
  <si>
    <t>RNAA810019</t>
  </si>
  <si>
    <t>BOSCO INCANTATO (IC BELLARIA)</t>
  </si>
  <si>
    <t>VIA S.APOLLONIA 14</t>
  </si>
  <si>
    <t>BELLARIA-IGEA MARINA</t>
  </si>
  <si>
    <t>RNIC81000C</t>
  </si>
  <si>
    <t>IC BELLARIA</t>
  </si>
  <si>
    <t>RNTD01000T</t>
  </si>
  <si>
    <t>I.T.C. R.VALTURIO - RIMINI</t>
  </si>
  <si>
    <t>RNAA81501C</t>
  </si>
  <si>
    <t>IL GABBIANO (IC IGEA)</t>
  </si>
  <si>
    <t>VIA S.MARTINO 14</t>
  </si>
  <si>
    <t>RNIC81500G</t>
  </si>
  <si>
    <t>IC IGEA</t>
  </si>
  <si>
    <t>RNEE81601D</t>
  </si>
  <si>
    <t>BOSCHETTI  ALBERTI (IC XX SETT)</t>
  </si>
  <si>
    <t>VIA GRAVINA 11</t>
  </si>
  <si>
    <t>RNIC81600B</t>
  </si>
  <si>
    <t>IC XX SETTEMBRE</t>
  </si>
  <si>
    <t>TOTALE 2014 RIMINI</t>
  </si>
  <si>
    <t>BOMM874019</t>
  </si>
  <si>
    <t>GALILEI</t>
  </si>
  <si>
    <t>VIA PORRETTANA 97</t>
  </si>
  <si>
    <t>BOMM86501E</t>
  </si>
  <si>
    <t>PIZZIGOTTI</t>
  </si>
  <si>
    <t>BOMM88001L</t>
  </si>
  <si>
    <t>MOAA060049</t>
  </si>
  <si>
    <t>PETER PAN</t>
  </si>
  <si>
    <t>MOMM83401R</t>
  </si>
  <si>
    <t>GALILEO GALILEI</t>
  </si>
  <si>
    <t>IN CORSO</t>
  </si>
  <si>
    <t>BOMM839012</t>
  </si>
  <si>
    <t>VIA XVII APRILE 1</t>
  </si>
  <si>
    <t>VIA MUSOLESI 9</t>
  </si>
  <si>
    <t>G. GALILEI</t>
  </si>
  <si>
    <t>CARLO PEPOLI</t>
  </si>
  <si>
    <t>LARGO LERCARO 14</t>
  </si>
  <si>
    <t>VIA NATALE BRUNI 109</t>
  </si>
  <si>
    <t>VIA CLAUDIA,  230</t>
  </si>
  <si>
    <t>PCEE00401D</t>
  </si>
  <si>
    <t>E.DE AMICIS</t>
  </si>
  <si>
    <t>STRADA FARNESIANA 32/A</t>
  </si>
  <si>
    <t>PROGRAMMATO</t>
  </si>
  <si>
    <t>Completati</t>
  </si>
  <si>
    <t>In corso</t>
  </si>
  <si>
    <t>Programmati</t>
  </si>
  <si>
    <t>Da programmare</t>
  </si>
  <si>
    <t>RAIC829007</t>
  </si>
  <si>
    <t>I.C. CERVIA 2 (Ex D.D. 2 Cervia)</t>
  </si>
  <si>
    <t>COMPLETATO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</si>
</sst>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#,##0.00;;"/>
    <numFmt numFmtId="166" formatCode="_-* #,##0_-;\-* #,##0_-;_-* \-??_-;_-@_-"/>
    <numFmt numFmtId="167" formatCode="&quot;€&quot;\ #,##0.00"/>
    <numFmt numFmtId="168" formatCode="_-* #,##0.0_-;\-* #,##0.0_-;_-* \-??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27"/>
      <name val="Calibri"/>
      <family val="2"/>
    </font>
    <font>
      <sz val="7"/>
      <name val="Calibri"/>
      <family val="2"/>
    </font>
    <font>
      <b/>
      <sz val="7"/>
      <color indexed="27"/>
      <name val="Calibri"/>
      <family val="2"/>
    </font>
    <font>
      <b/>
      <sz val="11"/>
      <color indexed="27"/>
      <name val="Calibri"/>
      <family val="2"/>
    </font>
    <font>
      <b/>
      <sz val="11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0" borderId="0">
      <alignment/>
      <protection/>
    </xf>
    <xf numFmtId="0" fontId="34" fillId="28" borderId="1" applyNumberFormat="0" applyAlignment="0" applyProtection="0"/>
    <xf numFmtId="164" fontId="0" fillId="0" borderId="0">
      <alignment/>
      <protection/>
    </xf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42" applyFont="1" applyFill="1" applyAlignment="1">
      <alignment horizontal="center" vertical="center" wrapText="1"/>
      <protection/>
    </xf>
    <xf numFmtId="0" fontId="7" fillId="33" borderId="0" xfId="42" applyFont="1" applyFill="1" applyAlignment="1">
      <alignment horizontal="center" vertical="center" wrapText="1"/>
      <protection/>
    </xf>
    <xf numFmtId="165" fontId="6" fillId="33" borderId="0" xfId="44" applyNumberFormat="1" applyFont="1" applyFill="1" applyBorder="1" applyAlignment="1" applyProtection="1">
      <alignment horizontal="center" vertical="center" wrapText="1"/>
      <protection/>
    </xf>
    <xf numFmtId="164" fontId="6" fillId="33" borderId="0" xfId="44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65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1" xfId="42" applyFont="1" applyBorder="1" applyAlignment="1">
      <alignment horizontal="center" vertical="center" wrapText="1"/>
      <protection/>
    </xf>
    <xf numFmtId="165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42" applyFont="1" applyBorder="1" applyAlignment="1">
      <alignment horizontal="center" vertical="center" wrapText="1"/>
      <protection/>
    </xf>
    <xf numFmtId="165" fontId="5" fillId="0" borderId="12" xfId="0" applyNumberFormat="1" applyFont="1" applyBorder="1" applyAlignment="1">
      <alignment/>
    </xf>
    <xf numFmtId="0" fontId="9" fillId="0" borderId="10" xfId="42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42" applyFont="1" applyAlignment="1">
      <alignment horizontal="center" vertical="center" wrapText="1"/>
      <protection/>
    </xf>
    <xf numFmtId="165" fontId="5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44" applyFont="1" applyBorder="1" applyAlignment="1" applyProtection="1">
      <alignment/>
      <protection/>
    </xf>
    <xf numFmtId="0" fontId="11" fillId="0" borderId="11" xfId="0" applyFont="1" applyBorder="1" applyAlignment="1">
      <alignment/>
    </xf>
    <xf numFmtId="164" fontId="5" fillId="0" borderId="11" xfId="44" applyFont="1" applyBorder="1" applyAlignment="1" applyProtection="1">
      <alignment/>
      <protection/>
    </xf>
    <xf numFmtId="164" fontId="5" fillId="0" borderId="10" xfId="44" applyFont="1" applyBorder="1" applyAlignment="1" applyProtection="1">
      <alignment/>
      <protection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64" fontId="5" fillId="0" borderId="12" xfId="44" applyFon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40" fontId="3" fillId="0" borderId="0" xfId="0" applyNumberFormat="1" applyFont="1" applyAlignment="1">
      <alignment/>
    </xf>
    <xf numFmtId="0" fontId="6" fillId="33" borderId="0" xfId="51" applyFont="1" applyFill="1" applyAlignment="1">
      <alignment horizontal="center" vertical="center" wrapText="1"/>
      <protection/>
    </xf>
    <xf numFmtId="0" fontId="7" fillId="33" borderId="0" xfId="51" applyFont="1" applyFill="1" applyAlignment="1">
      <alignment horizontal="center" vertical="center" wrapText="1"/>
      <protection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13" fillId="0" borderId="0" xfId="0" applyFont="1" applyAlignment="1">
      <alignment horizontal="right"/>
    </xf>
    <xf numFmtId="0" fontId="5" fillId="34" borderId="0" xfId="0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64" fontId="5" fillId="34" borderId="10" xfId="44" applyFont="1" applyFill="1" applyBorder="1" applyAlignment="1" applyProtection="1">
      <alignment/>
      <protection/>
    </xf>
    <xf numFmtId="0" fontId="5" fillId="34" borderId="11" xfId="0" applyFont="1" applyFill="1" applyBorder="1" applyAlignment="1">
      <alignment/>
    </xf>
    <xf numFmtId="0" fontId="9" fillId="34" borderId="11" xfId="42" applyFont="1" applyFill="1" applyBorder="1" applyAlignment="1">
      <alignment horizontal="center" vertical="center" wrapText="1"/>
      <protection/>
    </xf>
    <xf numFmtId="165" fontId="5" fillId="34" borderId="11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9" fillId="34" borderId="12" xfId="42" applyFont="1" applyFill="1" applyBorder="1" applyAlignment="1">
      <alignment horizontal="center" vertical="center" wrapText="1"/>
      <protection/>
    </xf>
    <xf numFmtId="165" fontId="5" fillId="34" borderId="12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5" fontId="5" fillId="34" borderId="1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9" fillId="34" borderId="10" xfId="42" applyFont="1" applyFill="1" applyBorder="1" applyAlignment="1">
      <alignment horizontal="center" vertical="center" wrapText="1"/>
      <protection/>
    </xf>
    <xf numFmtId="0" fontId="8" fillId="34" borderId="0" xfId="0" applyFont="1" applyFill="1" applyBorder="1" applyAlignment="1">
      <alignment/>
    </xf>
    <xf numFmtId="0" fontId="9" fillId="34" borderId="0" xfId="42" applyFont="1" applyFill="1" applyAlignment="1">
      <alignment horizontal="center" vertical="center" wrapText="1"/>
      <protection/>
    </xf>
    <xf numFmtId="0" fontId="10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11" fillId="34" borderId="0" xfId="0" applyFont="1" applyFill="1" applyAlignment="1">
      <alignment/>
    </xf>
    <xf numFmtId="164" fontId="5" fillId="34" borderId="0" xfId="44" applyFont="1" applyFill="1" applyBorder="1" applyAlignment="1" applyProtection="1">
      <alignment/>
      <protection/>
    </xf>
    <xf numFmtId="0" fontId="11" fillId="34" borderId="11" xfId="0" applyFont="1" applyFill="1" applyBorder="1" applyAlignment="1">
      <alignment/>
    </xf>
    <xf numFmtId="164" fontId="5" fillId="34" borderId="11" xfId="44" applyFont="1" applyFill="1" applyBorder="1" applyAlignment="1" applyProtection="1">
      <alignment/>
      <protection/>
    </xf>
    <xf numFmtId="0" fontId="11" fillId="34" borderId="10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164" fontId="5" fillId="34" borderId="12" xfId="44" applyFont="1" applyFill="1" applyBorder="1" applyAlignment="1" applyProtection="1">
      <alignment/>
      <protection/>
    </xf>
    <xf numFmtId="164" fontId="12" fillId="34" borderId="10" xfId="44" applyFont="1" applyFill="1" applyBorder="1" applyAlignment="1" applyProtection="1">
      <alignment/>
      <protection/>
    </xf>
    <xf numFmtId="0" fontId="12" fillId="34" borderId="10" xfId="0" applyFont="1" applyFill="1" applyBorder="1" applyAlignment="1">
      <alignment/>
    </xf>
    <xf numFmtId="0" fontId="4" fillId="33" borderId="0" xfId="42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4" fillId="33" borderId="0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Excel Built-in Excel Built-in Excel Built-in Excel Built-in Excel Built-in Excel Built-in Excel Built-in Excel Built-in Excel Built-in Excel Built-in Excel Built-in TableStyleLight1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ableStyleLight1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="120" zoomScaleNormal="120" zoomScalePageLayoutView="0" workbookViewId="0" topLeftCell="A1">
      <selection activeCell="G110" sqref="G109:G110"/>
    </sheetView>
  </sheetViews>
  <sheetFormatPr defaultColWidth="8.7109375" defaultRowHeight="15"/>
  <cols>
    <col min="1" max="1" width="3.8515625" style="0" customWidth="1"/>
    <col min="2" max="2" width="9.140625" style="0" bestFit="1" customWidth="1"/>
    <col min="3" max="3" width="5.8515625" style="0" bestFit="1" customWidth="1"/>
    <col min="4" max="4" width="8.57421875" style="0" bestFit="1" customWidth="1"/>
    <col min="5" max="5" width="20.57421875" style="0" bestFit="1" customWidth="1"/>
    <col min="6" max="6" width="24.28125" style="0" customWidth="1"/>
    <col min="7" max="7" width="16.28125" style="0" bestFit="1" customWidth="1"/>
    <col min="8" max="8" width="14.00390625" style="1" customWidth="1"/>
    <col min="9" max="9" width="30.57421875" style="1" bestFit="1" customWidth="1"/>
    <col min="10" max="10" width="16.28125" style="0" bestFit="1" customWidth="1"/>
    <col min="11" max="11" width="11.7109375" style="0" customWidth="1"/>
    <col min="12" max="12" width="12.57421875" style="0" bestFit="1" customWidth="1"/>
    <col min="13" max="13" width="8.00390625" style="0" bestFit="1" customWidth="1"/>
    <col min="14" max="14" width="20.421875" style="0" bestFit="1" customWidth="1"/>
  </cols>
  <sheetData>
    <row r="1" spans="1:14" s="2" customFormat="1" ht="1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2" customFormat="1" ht="38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5" t="s">
        <v>12</v>
      </c>
      <c r="M2" s="6" t="s">
        <v>13</v>
      </c>
      <c r="N2" s="6" t="s">
        <v>14</v>
      </c>
    </row>
    <row r="3" spans="1:14" s="2" customFormat="1" ht="13.5" customHeight="1">
      <c r="A3" s="49">
        <v>2</v>
      </c>
      <c r="B3" s="49" t="s">
        <v>15</v>
      </c>
      <c r="C3" s="49" t="s">
        <v>16</v>
      </c>
      <c r="D3" s="49" t="s">
        <v>17</v>
      </c>
      <c r="E3" s="49" t="s">
        <v>18</v>
      </c>
      <c r="F3" s="49" t="s">
        <v>19</v>
      </c>
      <c r="G3" s="49" t="s">
        <v>20</v>
      </c>
      <c r="H3" s="58" t="s">
        <v>21</v>
      </c>
      <c r="I3" s="49" t="s">
        <v>22</v>
      </c>
      <c r="J3" s="49" t="s">
        <v>20</v>
      </c>
      <c r="K3" s="50" t="s">
        <v>996</v>
      </c>
      <c r="L3" s="59">
        <v>8400</v>
      </c>
      <c r="M3" s="49" t="s">
        <v>21</v>
      </c>
      <c r="N3" s="49" t="s">
        <v>23</v>
      </c>
    </row>
    <row r="4" spans="1:14" s="2" customFormat="1" ht="13.5" customHeight="1">
      <c r="A4" s="49">
        <v>2</v>
      </c>
      <c r="B4" s="49" t="s">
        <v>15</v>
      </c>
      <c r="C4" s="49" t="s">
        <v>16</v>
      </c>
      <c r="D4" s="49" t="s">
        <v>24</v>
      </c>
      <c r="E4" s="49" t="s">
        <v>25</v>
      </c>
      <c r="F4" s="49" t="s">
        <v>26</v>
      </c>
      <c r="G4" s="49" t="s">
        <v>27</v>
      </c>
      <c r="H4" s="58" t="s">
        <v>28</v>
      </c>
      <c r="I4" s="49" t="s">
        <v>29</v>
      </c>
      <c r="J4" s="49" t="s">
        <v>27</v>
      </c>
      <c r="K4" s="60" t="s">
        <v>996</v>
      </c>
      <c r="L4" s="59">
        <v>11200</v>
      </c>
      <c r="M4" s="49" t="s">
        <v>28</v>
      </c>
      <c r="N4" s="49" t="s">
        <v>30</v>
      </c>
    </row>
    <row r="5" spans="1:14" s="2" customFormat="1" ht="13.5" customHeight="1">
      <c r="A5" s="52">
        <v>2</v>
      </c>
      <c r="B5" s="52" t="s">
        <v>15</v>
      </c>
      <c r="C5" s="52" t="s">
        <v>16</v>
      </c>
      <c r="D5" s="52" t="s">
        <v>31</v>
      </c>
      <c r="E5" s="52" t="s">
        <v>32</v>
      </c>
      <c r="F5" s="52" t="s">
        <v>33</v>
      </c>
      <c r="G5" s="52" t="s">
        <v>34</v>
      </c>
      <c r="H5" s="61" t="s">
        <v>35</v>
      </c>
      <c r="I5" s="52" t="s">
        <v>36</v>
      </c>
      <c r="J5" s="52" t="s">
        <v>34</v>
      </c>
      <c r="K5" s="53" t="s">
        <v>996</v>
      </c>
      <c r="L5" s="54">
        <v>7000</v>
      </c>
      <c r="M5" s="52" t="s">
        <v>21</v>
      </c>
      <c r="N5" s="52" t="s">
        <v>23</v>
      </c>
    </row>
    <row r="6" spans="1:14" s="2" customFormat="1" ht="13.5" customHeight="1">
      <c r="A6" s="55">
        <v>2</v>
      </c>
      <c r="B6" s="55" t="s">
        <v>15</v>
      </c>
      <c r="C6" s="55" t="s">
        <v>16</v>
      </c>
      <c r="D6" s="55" t="s">
        <v>37</v>
      </c>
      <c r="E6" s="55" t="s">
        <v>38</v>
      </c>
      <c r="F6" s="55" t="s">
        <v>39</v>
      </c>
      <c r="G6" s="55" t="s">
        <v>34</v>
      </c>
      <c r="H6" s="62" t="s">
        <v>35</v>
      </c>
      <c r="I6" s="55" t="s">
        <v>36</v>
      </c>
      <c r="J6" s="55" t="s">
        <v>34</v>
      </c>
      <c r="K6" s="56" t="s">
        <v>996</v>
      </c>
      <c r="L6" s="57">
        <v>7000</v>
      </c>
      <c r="M6" s="55" t="s">
        <v>21</v>
      </c>
      <c r="N6" s="55" t="s">
        <v>23</v>
      </c>
    </row>
    <row r="7" spans="1:14" s="2" customFormat="1" ht="13.5" customHeight="1">
      <c r="A7" s="49">
        <v>2</v>
      </c>
      <c r="B7" s="49" t="s">
        <v>15</v>
      </c>
      <c r="C7" s="49" t="s">
        <v>16</v>
      </c>
      <c r="D7" s="49" t="s">
        <v>40</v>
      </c>
      <c r="E7" s="49" t="s">
        <v>41</v>
      </c>
      <c r="F7" s="49" t="s">
        <v>42</v>
      </c>
      <c r="G7" s="49" t="s">
        <v>43</v>
      </c>
      <c r="H7" s="58" t="s">
        <v>44</v>
      </c>
      <c r="I7" s="49" t="s">
        <v>45</v>
      </c>
      <c r="J7" s="49" t="s">
        <v>43</v>
      </c>
      <c r="K7" s="63" t="s">
        <v>996</v>
      </c>
      <c r="L7" s="59">
        <v>11200</v>
      </c>
      <c r="M7" s="49" t="s">
        <v>46</v>
      </c>
      <c r="N7" s="49" t="s">
        <v>47</v>
      </c>
    </row>
    <row r="8" spans="1:14" s="2" customFormat="1" ht="13.5" customHeight="1">
      <c r="A8" s="52">
        <v>2</v>
      </c>
      <c r="B8" s="52" t="s">
        <v>15</v>
      </c>
      <c r="C8" s="52" t="s">
        <v>16</v>
      </c>
      <c r="D8" s="52" t="s">
        <v>48</v>
      </c>
      <c r="E8" s="52" t="s">
        <v>49</v>
      </c>
      <c r="F8" s="52" t="s">
        <v>50</v>
      </c>
      <c r="G8" s="52" t="s">
        <v>51</v>
      </c>
      <c r="H8" s="61" t="s">
        <v>52</v>
      </c>
      <c r="I8" s="52" t="s">
        <v>53</v>
      </c>
      <c r="J8" s="52" t="s">
        <v>51</v>
      </c>
      <c r="K8" s="53" t="s">
        <v>996</v>
      </c>
      <c r="L8" s="54">
        <v>14000</v>
      </c>
      <c r="M8" s="52" t="s">
        <v>52</v>
      </c>
      <c r="N8" s="52" t="s">
        <v>54</v>
      </c>
    </row>
    <row r="9" spans="1:14" s="2" customFormat="1" ht="13.5" customHeight="1">
      <c r="A9" s="55">
        <v>2</v>
      </c>
      <c r="B9" s="55" t="s">
        <v>15</v>
      </c>
      <c r="C9" s="55" t="s">
        <v>16</v>
      </c>
      <c r="D9" s="55" t="s">
        <v>55</v>
      </c>
      <c r="E9" s="55" t="s">
        <v>56</v>
      </c>
      <c r="F9" s="55" t="s">
        <v>57</v>
      </c>
      <c r="G9" s="55" t="s">
        <v>51</v>
      </c>
      <c r="H9" s="62" t="s">
        <v>52</v>
      </c>
      <c r="I9" s="55" t="s">
        <v>53</v>
      </c>
      <c r="J9" s="55" t="s">
        <v>51</v>
      </c>
      <c r="K9" s="56" t="s">
        <v>996</v>
      </c>
      <c r="L9" s="57">
        <v>14000</v>
      </c>
      <c r="M9" s="55" t="s">
        <v>52</v>
      </c>
      <c r="N9" s="55" t="s">
        <v>54</v>
      </c>
    </row>
    <row r="10" spans="1:14" s="2" customFormat="1" ht="13.5" customHeight="1">
      <c r="A10" s="52">
        <v>2</v>
      </c>
      <c r="B10" s="52" t="s">
        <v>15</v>
      </c>
      <c r="C10" s="52" t="s">
        <v>16</v>
      </c>
      <c r="D10" s="52" t="s">
        <v>58</v>
      </c>
      <c r="E10" s="52" t="s">
        <v>59</v>
      </c>
      <c r="F10" s="52" t="s">
        <v>60</v>
      </c>
      <c r="G10" s="52" t="s">
        <v>51</v>
      </c>
      <c r="H10" s="61" t="s">
        <v>61</v>
      </c>
      <c r="I10" s="52" t="s">
        <v>62</v>
      </c>
      <c r="J10" s="52" t="s">
        <v>51</v>
      </c>
      <c r="K10" s="53" t="s">
        <v>996</v>
      </c>
      <c r="L10" s="54">
        <v>21000</v>
      </c>
      <c r="M10" s="52" t="s">
        <v>61</v>
      </c>
      <c r="N10" s="52" t="s">
        <v>63</v>
      </c>
    </row>
    <row r="11" spans="1:14" s="2" customFormat="1" ht="13.5" customHeight="1">
      <c r="A11" s="55">
        <v>2</v>
      </c>
      <c r="B11" s="55" t="s">
        <v>15</v>
      </c>
      <c r="C11" s="55" t="s">
        <v>16</v>
      </c>
      <c r="D11" s="55" t="s">
        <v>64</v>
      </c>
      <c r="E11" s="55" t="s">
        <v>65</v>
      </c>
      <c r="F11" s="55" t="s">
        <v>66</v>
      </c>
      <c r="G11" s="55" t="s">
        <v>51</v>
      </c>
      <c r="H11" s="62" t="s">
        <v>61</v>
      </c>
      <c r="I11" s="55" t="s">
        <v>62</v>
      </c>
      <c r="J11" s="55" t="s">
        <v>51</v>
      </c>
      <c r="K11" s="56"/>
      <c r="L11" s="57">
        <v>7000</v>
      </c>
      <c r="M11" s="55" t="s">
        <v>61</v>
      </c>
      <c r="N11" s="55" t="s">
        <v>63</v>
      </c>
    </row>
    <row r="12" spans="1:14" s="2" customFormat="1" ht="13.5" customHeight="1">
      <c r="A12" s="52">
        <v>2</v>
      </c>
      <c r="B12" s="52" t="s">
        <v>15</v>
      </c>
      <c r="C12" s="52" t="s">
        <v>16</v>
      </c>
      <c r="D12" s="52" t="s">
        <v>67</v>
      </c>
      <c r="E12" s="52" t="s">
        <v>68</v>
      </c>
      <c r="F12" s="52" t="s">
        <v>69</v>
      </c>
      <c r="G12" s="52" t="s">
        <v>70</v>
      </c>
      <c r="H12" s="61" t="s">
        <v>71</v>
      </c>
      <c r="I12" s="52" t="s">
        <v>72</v>
      </c>
      <c r="J12" s="52" t="s">
        <v>70</v>
      </c>
      <c r="K12" s="53" t="s">
        <v>996</v>
      </c>
      <c r="L12" s="54">
        <v>7000</v>
      </c>
      <c r="M12" s="52" t="s">
        <v>73</v>
      </c>
      <c r="N12" s="52" t="s">
        <v>74</v>
      </c>
    </row>
    <row r="13" spans="1:14" s="2" customFormat="1" ht="13.5" customHeight="1">
      <c r="A13" s="44">
        <v>2</v>
      </c>
      <c r="B13" s="44" t="s">
        <v>15</v>
      </c>
      <c r="C13" s="44" t="s">
        <v>16</v>
      </c>
      <c r="D13" s="47" t="s">
        <v>75</v>
      </c>
      <c r="E13" s="47" t="s">
        <v>76</v>
      </c>
      <c r="F13" s="47" t="s">
        <v>77</v>
      </c>
      <c r="G13" s="47" t="s">
        <v>70</v>
      </c>
      <c r="H13" s="64" t="s">
        <v>71</v>
      </c>
      <c r="I13" s="47" t="s">
        <v>72</v>
      </c>
      <c r="J13" s="47" t="s">
        <v>70</v>
      </c>
      <c r="K13" s="65" t="s">
        <v>996</v>
      </c>
      <c r="L13" s="48">
        <v>7000</v>
      </c>
      <c r="M13" s="47" t="s">
        <v>73</v>
      </c>
      <c r="N13" s="47" t="s">
        <v>74</v>
      </c>
    </row>
    <row r="14" spans="1:14" s="2" customFormat="1" ht="13.5" customHeight="1">
      <c r="A14" s="55">
        <v>2</v>
      </c>
      <c r="B14" s="55" t="s">
        <v>15</v>
      </c>
      <c r="C14" s="55" t="s">
        <v>16</v>
      </c>
      <c r="D14" s="55" t="s">
        <v>78</v>
      </c>
      <c r="E14" s="55" t="s">
        <v>68</v>
      </c>
      <c r="F14" s="55" t="s">
        <v>79</v>
      </c>
      <c r="G14" s="55" t="s">
        <v>70</v>
      </c>
      <c r="H14" s="62" t="s">
        <v>71</v>
      </c>
      <c r="I14" s="55" t="s">
        <v>72</v>
      </c>
      <c r="J14" s="55" t="s">
        <v>70</v>
      </c>
      <c r="K14" s="56" t="s">
        <v>996</v>
      </c>
      <c r="L14" s="57">
        <v>7000</v>
      </c>
      <c r="M14" s="55" t="s">
        <v>73</v>
      </c>
      <c r="N14" s="55" t="s">
        <v>74</v>
      </c>
    </row>
    <row r="15" spans="1:14" s="2" customFormat="1" ht="13.5" customHeight="1">
      <c r="A15" s="52">
        <v>2</v>
      </c>
      <c r="B15" s="52" t="s">
        <v>15</v>
      </c>
      <c r="C15" s="52" t="s">
        <v>16</v>
      </c>
      <c r="D15" s="52" t="s">
        <v>80</v>
      </c>
      <c r="E15" s="52" t="s">
        <v>81</v>
      </c>
      <c r="F15" s="52" t="s">
        <v>82</v>
      </c>
      <c r="G15" s="52" t="s">
        <v>51</v>
      </c>
      <c r="H15" s="61" t="s">
        <v>83</v>
      </c>
      <c r="I15" s="52" t="s">
        <v>84</v>
      </c>
      <c r="J15" s="52" t="s">
        <v>51</v>
      </c>
      <c r="K15" s="53" t="s">
        <v>996</v>
      </c>
      <c r="L15" s="54">
        <v>9800</v>
      </c>
      <c r="M15" s="52" t="s">
        <v>83</v>
      </c>
      <c r="N15" s="52" t="s">
        <v>85</v>
      </c>
    </row>
    <row r="16" spans="1:14" s="2" customFormat="1" ht="13.5" customHeight="1">
      <c r="A16" s="44">
        <v>2</v>
      </c>
      <c r="B16" s="44" t="s">
        <v>15</v>
      </c>
      <c r="C16" s="44" t="s">
        <v>16</v>
      </c>
      <c r="D16" s="47" t="s">
        <v>86</v>
      </c>
      <c r="E16" s="47" t="s">
        <v>87</v>
      </c>
      <c r="F16" s="47" t="s">
        <v>88</v>
      </c>
      <c r="G16" s="47" t="s">
        <v>51</v>
      </c>
      <c r="H16" s="64" t="s">
        <v>83</v>
      </c>
      <c r="I16" s="47" t="s">
        <v>84</v>
      </c>
      <c r="J16" s="47" t="s">
        <v>51</v>
      </c>
      <c r="K16" s="65" t="s">
        <v>996</v>
      </c>
      <c r="L16" s="48">
        <v>14000</v>
      </c>
      <c r="M16" s="47" t="s">
        <v>83</v>
      </c>
      <c r="N16" s="47" t="s">
        <v>85</v>
      </c>
    </row>
    <row r="17" spans="1:14" s="2" customFormat="1" ht="13.5" customHeight="1">
      <c r="A17" s="55">
        <v>2</v>
      </c>
      <c r="B17" s="55" t="s">
        <v>15</v>
      </c>
      <c r="C17" s="55" t="s">
        <v>16</v>
      </c>
      <c r="D17" s="55" t="s">
        <v>89</v>
      </c>
      <c r="E17" s="55" t="s">
        <v>90</v>
      </c>
      <c r="F17" s="55" t="s">
        <v>91</v>
      </c>
      <c r="G17" s="55" t="s">
        <v>51</v>
      </c>
      <c r="H17" s="62" t="s">
        <v>83</v>
      </c>
      <c r="I17" s="55" t="s">
        <v>84</v>
      </c>
      <c r="J17" s="55" t="s">
        <v>51</v>
      </c>
      <c r="K17" s="56" t="s">
        <v>996</v>
      </c>
      <c r="L17" s="57">
        <v>14000</v>
      </c>
      <c r="M17" s="55" t="s">
        <v>83</v>
      </c>
      <c r="N17" s="55" t="s">
        <v>85</v>
      </c>
    </row>
    <row r="18" spans="1:14" s="2" customFormat="1" ht="13.5" customHeight="1">
      <c r="A18" s="49">
        <v>2</v>
      </c>
      <c r="B18" s="49" t="s">
        <v>15</v>
      </c>
      <c r="C18" s="49" t="s">
        <v>16</v>
      </c>
      <c r="D18" s="49" t="s">
        <v>92</v>
      </c>
      <c r="E18" s="49" t="s">
        <v>93</v>
      </c>
      <c r="F18" s="49" t="s">
        <v>94</v>
      </c>
      <c r="G18" s="49" t="s">
        <v>51</v>
      </c>
      <c r="H18" s="58" t="s">
        <v>95</v>
      </c>
      <c r="I18" s="49" t="s">
        <v>96</v>
      </c>
      <c r="J18" s="49" t="s">
        <v>51</v>
      </c>
      <c r="K18" s="63"/>
      <c r="L18" s="59">
        <v>9800</v>
      </c>
      <c r="M18" s="49" t="s">
        <v>95</v>
      </c>
      <c r="N18" s="49" t="s">
        <v>97</v>
      </c>
    </row>
    <row r="19" spans="1:14" s="2" customFormat="1" ht="13.5" customHeight="1">
      <c r="A19" s="49">
        <v>2</v>
      </c>
      <c r="B19" s="49" t="s">
        <v>15</v>
      </c>
      <c r="C19" s="49" t="s">
        <v>16</v>
      </c>
      <c r="D19" s="49" t="s">
        <v>98</v>
      </c>
      <c r="E19" s="49" t="s">
        <v>99</v>
      </c>
      <c r="F19" s="49" t="s">
        <v>100</v>
      </c>
      <c r="G19" s="49" t="s">
        <v>101</v>
      </c>
      <c r="H19" s="58" t="s">
        <v>102</v>
      </c>
      <c r="I19" s="49" t="s">
        <v>103</v>
      </c>
      <c r="J19" s="49" t="s">
        <v>101</v>
      </c>
      <c r="K19" s="63" t="s">
        <v>996</v>
      </c>
      <c r="L19" s="59">
        <v>7000</v>
      </c>
      <c r="M19" s="49" t="s">
        <v>102</v>
      </c>
      <c r="N19" s="49" t="s">
        <v>104</v>
      </c>
    </row>
    <row r="20" spans="1:14" s="2" customFormat="1" ht="13.5" customHeight="1">
      <c r="A20" s="49">
        <v>2</v>
      </c>
      <c r="B20" s="49" t="s">
        <v>15</v>
      </c>
      <c r="C20" s="49" t="s">
        <v>16</v>
      </c>
      <c r="D20" s="49" t="s">
        <v>105</v>
      </c>
      <c r="E20" s="49" t="s">
        <v>106</v>
      </c>
      <c r="F20" s="49" t="s">
        <v>107</v>
      </c>
      <c r="G20" s="49" t="s">
        <v>108</v>
      </c>
      <c r="H20" s="58" t="s">
        <v>73</v>
      </c>
      <c r="I20" s="49" t="s">
        <v>109</v>
      </c>
      <c r="J20" s="49" t="s">
        <v>108</v>
      </c>
      <c r="K20" s="63" t="s">
        <v>996</v>
      </c>
      <c r="L20" s="59">
        <v>8400</v>
      </c>
      <c r="M20" s="49" t="s">
        <v>73</v>
      </c>
      <c r="N20" s="49" t="s">
        <v>74</v>
      </c>
    </row>
    <row r="21" spans="1:14" s="2" customFormat="1" ht="13.5" customHeight="1">
      <c r="A21" s="49">
        <v>2</v>
      </c>
      <c r="B21" s="49" t="s">
        <v>15</v>
      </c>
      <c r="C21" s="49" t="s">
        <v>16</v>
      </c>
      <c r="D21" s="49" t="s">
        <v>978</v>
      </c>
      <c r="E21" s="49" t="s">
        <v>981</v>
      </c>
      <c r="F21" s="49" t="s">
        <v>980</v>
      </c>
      <c r="G21" s="49" t="s">
        <v>110</v>
      </c>
      <c r="H21" s="58" t="s">
        <v>111</v>
      </c>
      <c r="I21" s="49" t="s">
        <v>112</v>
      </c>
      <c r="J21" s="49" t="s">
        <v>110</v>
      </c>
      <c r="K21" s="63" t="s">
        <v>996</v>
      </c>
      <c r="L21" s="59">
        <v>18200</v>
      </c>
      <c r="M21" s="49" t="s">
        <v>113</v>
      </c>
      <c r="N21" s="49" t="s">
        <v>114</v>
      </c>
    </row>
    <row r="22" spans="1:14" s="2" customFormat="1" ht="13.5" customHeight="1">
      <c r="A22" s="52">
        <v>2</v>
      </c>
      <c r="B22" s="52" t="s">
        <v>15</v>
      </c>
      <c r="C22" s="52" t="s">
        <v>16</v>
      </c>
      <c r="D22" s="52" t="s">
        <v>115</v>
      </c>
      <c r="E22" s="52" t="s">
        <v>116</v>
      </c>
      <c r="F22" s="52" t="s">
        <v>117</v>
      </c>
      <c r="G22" s="52" t="s">
        <v>118</v>
      </c>
      <c r="H22" s="61" t="s">
        <v>119</v>
      </c>
      <c r="I22" s="52" t="s">
        <v>120</v>
      </c>
      <c r="J22" s="52" t="s">
        <v>118</v>
      </c>
      <c r="K22" s="53" t="s">
        <v>996</v>
      </c>
      <c r="L22" s="54">
        <v>14000</v>
      </c>
      <c r="M22" s="52" t="s">
        <v>119</v>
      </c>
      <c r="N22" s="52" t="s">
        <v>121</v>
      </c>
    </row>
    <row r="23" spans="1:14" s="2" customFormat="1" ht="13.5" customHeight="1">
      <c r="A23" s="55">
        <v>2</v>
      </c>
      <c r="B23" s="55" t="s">
        <v>15</v>
      </c>
      <c r="C23" s="55" t="s">
        <v>16</v>
      </c>
      <c r="D23" s="55" t="s">
        <v>122</v>
      </c>
      <c r="E23" s="55" t="s">
        <v>123</v>
      </c>
      <c r="F23" s="55" t="s">
        <v>124</v>
      </c>
      <c r="G23" s="55" t="s">
        <v>118</v>
      </c>
      <c r="H23" s="62" t="s">
        <v>119</v>
      </c>
      <c r="I23" s="55" t="s">
        <v>120</v>
      </c>
      <c r="J23" s="55" t="s">
        <v>118</v>
      </c>
      <c r="K23" s="56"/>
      <c r="L23" s="57">
        <v>14000</v>
      </c>
      <c r="M23" s="55" t="s">
        <v>119</v>
      </c>
      <c r="N23" s="55" t="s">
        <v>121</v>
      </c>
    </row>
    <row r="24" spans="1:14" s="2" customFormat="1" ht="13.5" customHeight="1">
      <c r="A24" s="49">
        <v>2</v>
      </c>
      <c r="B24" s="49" t="s">
        <v>15</v>
      </c>
      <c r="C24" s="49" t="s">
        <v>16</v>
      </c>
      <c r="D24" s="49" t="s">
        <v>125</v>
      </c>
      <c r="E24" s="49" t="s">
        <v>126</v>
      </c>
      <c r="F24" s="49" t="s">
        <v>127</v>
      </c>
      <c r="G24" s="49" t="s">
        <v>51</v>
      </c>
      <c r="H24" s="58" t="s">
        <v>128</v>
      </c>
      <c r="I24" s="49" t="s">
        <v>129</v>
      </c>
      <c r="J24" s="49" t="s">
        <v>51</v>
      </c>
      <c r="K24" s="63" t="s">
        <v>996</v>
      </c>
      <c r="L24" s="59">
        <v>7000</v>
      </c>
      <c r="M24" s="49" t="s">
        <v>128</v>
      </c>
      <c r="N24" s="49" t="s">
        <v>130</v>
      </c>
    </row>
    <row r="25" spans="1:14" s="2" customFormat="1" ht="13.5" customHeight="1">
      <c r="A25" s="49">
        <v>2</v>
      </c>
      <c r="B25" s="49" t="s">
        <v>15</v>
      </c>
      <c r="C25" s="49" t="s">
        <v>16</v>
      </c>
      <c r="D25" s="49" t="s">
        <v>131</v>
      </c>
      <c r="E25" s="49" t="s">
        <v>132</v>
      </c>
      <c r="F25" s="49" t="s">
        <v>133</v>
      </c>
      <c r="G25" s="49" t="s">
        <v>51</v>
      </c>
      <c r="H25" s="58" t="s">
        <v>113</v>
      </c>
      <c r="I25" s="49" t="s">
        <v>134</v>
      </c>
      <c r="J25" s="49" t="s">
        <v>51</v>
      </c>
      <c r="K25" s="63" t="s">
        <v>996</v>
      </c>
      <c r="L25" s="59">
        <v>21000</v>
      </c>
      <c r="M25" s="49" t="s">
        <v>113</v>
      </c>
      <c r="N25" s="49" t="s">
        <v>114</v>
      </c>
    </row>
    <row r="26" spans="1:14" s="2" customFormat="1" ht="13.5" customHeight="1">
      <c r="A26" s="49">
        <v>2</v>
      </c>
      <c r="B26" s="49" t="s">
        <v>15</v>
      </c>
      <c r="C26" s="49" t="s">
        <v>16</v>
      </c>
      <c r="D26" s="49" t="s">
        <v>135</v>
      </c>
      <c r="E26" s="49" t="s">
        <v>136</v>
      </c>
      <c r="F26" s="49" t="s">
        <v>137</v>
      </c>
      <c r="G26" s="49" t="s">
        <v>138</v>
      </c>
      <c r="H26" s="58" t="s">
        <v>139</v>
      </c>
      <c r="I26" s="49" t="s">
        <v>140</v>
      </c>
      <c r="J26" s="49" t="s">
        <v>138</v>
      </c>
      <c r="K26" s="63" t="s">
        <v>996</v>
      </c>
      <c r="L26" s="59">
        <v>9800</v>
      </c>
      <c r="M26" s="49" t="s">
        <v>141</v>
      </c>
      <c r="N26" s="49" t="s">
        <v>142</v>
      </c>
    </row>
    <row r="27" spans="1:14" s="2" customFormat="1" ht="13.5" customHeight="1">
      <c r="A27" s="49">
        <v>2</v>
      </c>
      <c r="B27" s="49" t="s">
        <v>15</v>
      </c>
      <c r="C27" s="49" t="s">
        <v>16</v>
      </c>
      <c r="D27" s="49" t="s">
        <v>143</v>
      </c>
      <c r="E27" s="49" t="s">
        <v>144</v>
      </c>
      <c r="F27" s="49" t="s">
        <v>145</v>
      </c>
      <c r="G27" s="49" t="s">
        <v>146</v>
      </c>
      <c r="H27" s="58" t="s">
        <v>147</v>
      </c>
      <c r="I27" s="49" t="s">
        <v>148</v>
      </c>
      <c r="J27" s="49" t="s">
        <v>146</v>
      </c>
      <c r="K27" s="66" t="s">
        <v>996</v>
      </c>
      <c r="L27" s="59">
        <v>9800</v>
      </c>
      <c r="M27" s="49" t="s">
        <v>147</v>
      </c>
      <c r="N27" s="49" t="s">
        <v>149</v>
      </c>
    </row>
    <row r="28" spans="1:14" s="2" customFormat="1" ht="13.5" customHeight="1">
      <c r="A28" s="49">
        <v>2</v>
      </c>
      <c r="B28" s="49" t="s">
        <v>15</v>
      </c>
      <c r="C28" s="49" t="s">
        <v>16</v>
      </c>
      <c r="D28" s="49" t="s">
        <v>150</v>
      </c>
      <c r="E28" s="49" t="s">
        <v>38</v>
      </c>
      <c r="F28" s="49" t="s">
        <v>151</v>
      </c>
      <c r="G28" s="49" t="s">
        <v>152</v>
      </c>
      <c r="H28" s="58" t="s">
        <v>153</v>
      </c>
      <c r="I28" s="49" t="s">
        <v>154</v>
      </c>
      <c r="J28" s="49" t="s">
        <v>152</v>
      </c>
      <c r="K28" s="63" t="s">
        <v>996</v>
      </c>
      <c r="L28" s="59">
        <v>8400</v>
      </c>
      <c r="M28" s="49" t="s">
        <v>95</v>
      </c>
      <c r="N28" s="49" t="s">
        <v>97</v>
      </c>
    </row>
    <row r="29" spans="1:14" s="2" customFormat="1" ht="13.5" customHeight="1">
      <c r="A29" s="52">
        <v>2</v>
      </c>
      <c r="B29" s="52" t="s">
        <v>15</v>
      </c>
      <c r="C29" s="52" t="s">
        <v>16</v>
      </c>
      <c r="D29" s="52" t="s">
        <v>970</v>
      </c>
      <c r="E29" s="52" t="s">
        <v>971</v>
      </c>
      <c r="F29" s="52" t="s">
        <v>979</v>
      </c>
      <c r="G29" s="52" t="s">
        <v>155</v>
      </c>
      <c r="H29" s="61" t="s">
        <v>156</v>
      </c>
      <c r="I29" s="52" t="s">
        <v>157</v>
      </c>
      <c r="J29" s="52" t="s">
        <v>155</v>
      </c>
      <c r="K29" s="53" t="s">
        <v>996</v>
      </c>
      <c r="L29" s="54">
        <v>7000</v>
      </c>
      <c r="M29" s="52" t="s">
        <v>61</v>
      </c>
      <c r="N29" s="52" t="s">
        <v>63</v>
      </c>
    </row>
    <row r="30" spans="1:14" s="2" customFormat="1" ht="13.5" customHeight="1">
      <c r="A30" s="55">
        <v>2</v>
      </c>
      <c r="B30" s="55" t="s">
        <v>15</v>
      </c>
      <c r="C30" s="55" t="s">
        <v>16</v>
      </c>
      <c r="D30" s="55" t="s">
        <v>158</v>
      </c>
      <c r="E30" s="55" t="s">
        <v>159</v>
      </c>
      <c r="F30" s="55" t="s">
        <v>160</v>
      </c>
      <c r="G30" s="55" t="s">
        <v>155</v>
      </c>
      <c r="H30" s="62" t="s">
        <v>156</v>
      </c>
      <c r="I30" s="55" t="s">
        <v>157</v>
      </c>
      <c r="J30" s="55" t="s">
        <v>155</v>
      </c>
      <c r="K30" s="56" t="s">
        <v>977</v>
      </c>
      <c r="L30" s="57">
        <v>14000</v>
      </c>
      <c r="M30" s="55" t="s">
        <v>61</v>
      </c>
      <c r="N30" s="55" t="s">
        <v>63</v>
      </c>
    </row>
    <row r="31" spans="1:14" s="2" customFormat="1" ht="13.5" customHeight="1">
      <c r="A31" s="52">
        <v>2</v>
      </c>
      <c r="B31" s="52" t="s">
        <v>15</v>
      </c>
      <c r="C31" s="52" t="s">
        <v>16</v>
      </c>
      <c r="D31" s="52" t="s">
        <v>161</v>
      </c>
      <c r="E31" s="52" t="s">
        <v>162</v>
      </c>
      <c r="F31" s="52" t="s">
        <v>163</v>
      </c>
      <c r="G31" s="52" t="s">
        <v>164</v>
      </c>
      <c r="H31" s="61" t="s">
        <v>165</v>
      </c>
      <c r="I31" s="52" t="s">
        <v>166</v>
      </c>
      <c r="J31" s="52" t="s">
        <v>164</v>
      </c>
      <c r="K31" s="53" t="s">
        <v>996</v>
      </c>
      <c r="L31" s="54">
        <v>7000</v>
      </c>
      <c r="M31" s="52" t="s">
        <v>165</v>
      </c>
      <c r="N31" s="52" t="s">
        <v>167</v>
      </c>
    </row>
    <row r="32" spans="1:14" s="2" customFormat="1" ht="13.5" customHeight="1">
      <c r="A32" s="44">
        <v>2</v>
      </c>
      <c r="B32" s="44" t="s">
        <v>15</v>
      </c>
      <c r="C32" s="44" t="s">
        <v>16</v>
      </c>
      <c r="D32" s="47" t="s">
        <v>168</v>
      </c>
      <c r="E32" s="47" t="s">
        <v>169</v>
      </c>
      <c r="F32" s="47" t="s">
        <v>170</v>
      </c>
      <c r="G32" s="47" t="s">
        <v>164</v>
      </c>
      <c r="H32" s="64" t="s">
        <v>165</v>
      </c>
      <c r="I32" s="47" t="s">
        <v>166</v>
      </c>
      <c r="J32" s="47" t="s">
        <v>164</v>
      </c>
      <c r="K32" s="65" t="s">
        <v>996</v>
      </c>
      <c r="L32" s="48">
        <v>21000</v>
      </c>
      <c r="M32" s="47" t="s">
        <v>165</v>
      </c>
      <c r="N32" s="47" t="s">
        <v>167</v>
      </c>
    </row>
    <row r="33" spans="1:14" s="2" customFormat="1" ht="13.5" customHeight="1">
      <c r="A33" s="55">
        <v>2</v>
      </c>
      <c r="B33" s="55" t="s">
        <v>15</v>
      </c>
      <c r="C33" s="55" t="s">
        <v>16</v>
      </c>
      <c r="D33" s="55" t="s">
        <v>171</v>
      </c>
      <c r="E33" s="55" t="s">
        <v>172</v>
      </c>
      <c r="F33" s="55" t="s">
        <v>173</v>
      </c>
      <c r="G33" s="55" t="s">
        <v>164</v>
      </c>
      <c r="H33" s="62" t="s">
        <v>165</v>
      </c>
      <c r="I33" s="55" t="s">
        <v>166</v>
      </c>
      <c r="J33" s="55" t="s">
        <v>164</v>
      </c>
      <c r="K33" s="56"/>
      <c r="L33" s="57">
        <v>12600</v>
      </c>
      <c r="M33" s="55" t="s">
        <v>165</v>
      </c>
      <c r="N33" s="55" t="s">
        <v>167</v>
      </c>
    </row>
    <row r="34" spans="1:14" s="2" customFormat="1" ht="13.5" customHeight="1">
      <c r="A34" s="52">
        <v>2</v>
      </c>
      <c r="B34" s="52" t="s">
        <v>15</v>
      </c>
      <c r="C34" s="52" t="s">
        <v>16</v>
      </c>
      <c r="D34" s="52" t="s">
        <v>174</v>
      </c>
      <c r="E34" s="52" t="s">
        <v>175</v>
      </c>
      <c r="F34" s="52" t="s">
        <v>176</v>
      </c>
      <c r="G34" s="52" t="s">
        <v>177</v>
      </c>
      <c r="H34" s="61" t="s">
        <v>178</v>
      </c>
      <c r="I34" s="52" t="s">
        <v>179</v>
      </c>
      <c r="J34" s="52" t="s">
        <v>177</v>
      </c>
      <c r="K34" s="53" t="s">
        <v>977</v>
      </c>
      <c r="L34" s="54">
        <v>15400</v>
      </c>
      <c r="M34" s="52" t="s">
        <v>178</v>
      </c>
      <c r="N34" s="52" t="s">
        <v>180</v>
      </c>
    </row>
    <row r="35" spans="1:14" s="2" customFormat="1" ht="13.5" customHeight="1">
      <c r="A35" s="55">
        <v>2</v>
      </c>
      <c r="B35" s="55" t="s">
        <v>15</v>
      </c>
      <c r="C35" s="55" t="s">
        <v>16</v>
      </c>
      <c r="D35" s="55" t="s">
        <v>181</v>
      </c>
      <c r="E35" s="55" t="s">
        <v>182</v>
      </c>
      <c r="F35" s="55" t="s">
        <v>183</v>
      </c>
      <c r="G35" s="55" t="s">
        <v>177</v>
      </c>
      <c r="H35" s="62" t="s">
        <v>178</v>
      </c>
      <c r="I35" s="55" t="s">
        <v>179</v>
      </c>
      <c r="J35" s="55" t="s">
        <v>177</v>
      </c>
      <c r="K35" s="56" t="s">
        <v>977</v>
      </c>
      <c r="L35" s="57">
        <v>25200</v>
      </c>
      <c r="M35" s="55" t="s">
        <v>178</v>
      </c>
      <c r="N35" s="55" t="s">
        <v>180</v>
      </c>
    </row>
    <row r="36" spans="1:14" s="2" customFormat="1" ht="13.5" customHeight="1">
      <c r="A36" s="49">
        <v>2</v>
      </c>
      <c r="B36" s="49" t="s">
        <v>15</v>
      </c>
      <c r="C36" s="49" t="s">
        <v>16</v>
      </c>
      <c r="D36" s="49" t="s">
        <v>184</v>
      </c>
      <c r="E36" s="49" t="s">
        <v>185</v>
      </c>
      <c r="F36" s="49" t="s">
        <v>186</v>
      </c>
      <c r="G36" s="49" t="s">
        <v>27</v>
      </c>
      <c r="H36" s="58" t="s">
        <v>187</v>
      </c>
      <c r="I36" s="49" t="s">
        <v>188</v>
      </c>
      <c r="J36" s="49" t="s">
        <v>27</v>
      </c>
      <c r="K36" s="63" t="s">
        <v>996</v>
      </c>
      <c r="L36" s="59">
        <v>18200</v>
      </c>
      <c r="M36" s="49" t="s">
        <v>28</v>
      </c>
      <c r="N36" s="49" t="s">
        <v>30</v>
      </c>
    </row>
    <row r="37" spans="1:14" s="2" customFormat="1" ht="13.5" customHeight="1">
      <c r="A37" s="52">
        <v>2</v>
      </c>
      <c r="B37" s="52" t="s">
        <v>15</v>
      </c>
      <c r="C37" s="49" t="s">
        <v>16</v>
      </c>
      <c r="D37" s="49" t="s">
        <v>967</v>
      </c>
      <c r="E37" s="49" t="s">
        <v>968</v>
      </c>
      <c r="F37" s="49" t="s">
        <v>969</v>
      </c>
      <c r="G37" s="52" t="s">
        <v>190</v>
      </c>
      <c r="H37" s="61" t="s">
        <v>191</v>
      </c>
      <c r="I37" s="52" t="s">
        <v>192</v>
      </c>
      <c r="J37" s="52" t="s">
        <v>190</v>
      </c>
      <c r="K37" s="53" t="s">
        <v>996</v>
      </c>
      <c r="L37" s="54">
        <v>11200</v>
      </c>
      <c r="M37" s="52" t="s">
        <v>191</v>
      </c>
      <c r="N37" s="52" t="s">
        <v>193</v>
      </c>
    </row>
    <row r="38" spans="1:14" s="2" customFormat="1" ht="13.5" customHeight="1">
      <c r="A38" s="44">
        <v>2</v>
      </c>
      <c r="B38" s="44" t="s">
        <v>15</v>
      </c>
      <c r="C38" s="44" t="s">
        <v>16</v>
      </c>
      <c r="D38" s="47" t="s">
        <v>194</v>
      </c>
      <c r="E38" s="47" t="s">
        <v>195</v>
      </c>
      <c r="F38" s="47" t="s">
        <v>196</v>
      </c>
      <c r="G38" s="47" t="s">
        <v>190</v>
      </c>
      <c r="H38" s="64" t="s">
        <v>191</v>
      </c>
      <c r="I38" s="47" t="s">
        <v>192</v>
      </c>
      <c r="J38" s="47" t="s">
        <v>190</v>
      </c>
      <c r="K38" s="65" t="s">
        <v>996</v>
      </c>
      <c r="L38" s="48">
        <v>7000</v>
      </c>
      <c r="M38" s="47" t="s">
        <v>191</v>
      </c>
      <c r="N38" s="47" t="s">
        <v>197</v>
      </c>
    </row>
    <row r="39" spans="1:14" s="2" customFormat="1" ht="13.5" customHeight="1">
      <c r="A39" s="44">
        <v>2</v>
      </c>
      <c r="B39" s="44" t="s">
        <v>15</v>
      </c>
      <c r="C39" s="44" t="s">
        <v>16</v>
      </c>
      <c r="D39" s="47" t="s">
        <v>198</v>
      </c>
      <c r="E39" s="47" t="s">
        <v>199</v>
      </c>
      <c r="F39" s="47" t="s">
        <v>200</v>
      </c>
      <c r="G39" s="47" t="s">
        <v>190</v>
      </c>
      <c r="H39" s="64" t="s">
        <v>191</v>
      </c>
      <c r="I39" s="47" t="s">
        <v>192</v>
      </c>
      <c r="J39" s="47" t="s">
        <v>190</v>
      </c>
      <c r="K39" s="65" t="s">
        <v>996</v>
      </c>
      <c r="L39" s="48">
        <v>21000</v>
      </c>
      <c r="M39" s="47" t="s">
        <v>191</v>
      </c>
      <c r="N39" s="47" t="s">
        <v>197</v>
      </c>
    </row>
    <row r="40" spans="1:14" s="2" customFormat="1" ht="13.5" customHeight="1">
      <c r="A40" s="55">
        <v>2</v>
      </c>
      <c r="B40" s="55" t="s">
        <v>15</v>
      </c>
      <c r="C40" s="55" t="s">
        <v>16</v>
      </c>
      <c r="D40" s="55" t="s">
        <v>201</v>
      </c>
      <c r="E40" s="55" t="s">
        <v>202</v>
      </c>
      <c r="F40" s="55" t="s">
        <v>203</v>
      </c>
      <c r="G40" s="55" t="s">
        <v>190</v>
      </c>
      <c r="H40" s="62" t="s">
        <v>191</v>
      </c>
      <c r="I40" s="55" t="s">
        <v>192</v>
      </c>
      <c r="J40" s="55" t="s">
        <v>190</v>
      </c>
      <c r="K40" s="56"/>
      <c r="L40" s="57">
        <v>15400</v>
      </c>
      <c r="M40" s="55" t="s">
        <v>191</v>
      </c>
      <c r="N40" s="47" t="s">
        <v>197</v>
      </c>
    </row>
    <row r="41" spans="1:14" s="2" customFormat="1" ht="13.5" customHeight="1">
      <c r="A41" s="52">
        <v>2</v>
      </c>
      <c r="B41" s="52" t="s">
        <v>15</v>
      </c>
      <c r="C41" s="52" t="s">
        <v>16</v>
      </c>
      <c r="D41" s="52" t="s">
        <v>204</v>
      </c>
      <c r="E41" s="52" t="s">
        <v>205</v>
      </c>
      <c r="F41" s="52" t="s">
        <v>206</v>
      </c>
      <c r="G41" s="52" t="s">
        <v>51</v>
      </c>
      <c r="H41" s="61" t="s">
        <v>46</v>
      </c>
      <c r="I41" s="52" t="s">
        <v>207</v>
      </c>
      <c r="J41" s="52" t="s">
        <v>51</v>
      </c>
      <c r="K41" s="53" t="s">
        <v>996</v>
      </c>
      <c r="L41" s="54">
        <v>8400</v>
      </c>
      <c r="M41" s="52" t="s">
        <v>46</v>
      </c>
      <c r="N41" s="52" t="s">
        <v>47</v>
      </c>
    </row>
    <row r="42" spans="1:14" s="2" customFormat="1" ht="13.5" customHeight="1">
      <c r="A42" s="44">
        <v>2</v>
      </c>
      <c r="B42" s="44" t="s">
        <v>15</v>
      </c>
      <c r="C42" s="44" t="s">
        <v>16</v>
      </c>
      <c r="D42" s="47" t="s">
        <v>208</v>
      </c>
      <c r="E42" s="47" t="s">
        <v>209</v>
      </c>
      <c r="F42" s="47" t="s">
        <v>210</v>
      </c>
      <c r="G42" s="47" t="s">
        <v>51</v>
      </c>
      <c r="H42" s="64" t="s">
        <v>46</v>
      </c>
      <c r="I42" s="47" t="s">
        <v>207</v>
      </c>
      <c r="J42" s="47" t="s">
        <v>51</v>
      </c>
      <c r="K42" s="65"/>
      <c r="L42" s="48">
        <v>21000</v>
      </c>
      <c r="M42" s="55" t="s">
        <v>46</v>
      </c>
      <c r="N42" s="55" t="s">
        <v>47</v>
      </c>
    </row>
    <row r="43" spans="1:14" s="2" customFormat="1" ht="13.5" customHeight="1">
      <c r="A43" s="49">
        <v>2</v>
      </c>
      <c r="B43" s="49" t="s">
        <v>15</v>
      </c>
      <c r="C43" s="49" t="s">
        <v>16</v>
      </c>
      <c r="D43" s="49" t="s">
        <v>972</v>
      </c>
      <c r="E43" s="49" t="s">
        <v>982</v>
      </c>
      <c r="F43" s="49" t="s">
        <v>983</v>
      </c>
      <c r="G43" s="49" t="s">
        <v>51</v>
      </c>
      <c r="H43" s="58" t="s">
        <v>211</v>
      </c>
      <c r="I43" s="72" t="s">
        <v>212</v>
      </c>
      <c r="J43" s="49" t="s">
        <v>51</v>
      </c>
      <c r="K43" s="50" t="s">
        <v>996</v>
      </c>
      <c r="L43" s="51">
        <v>15400</v>
      </c>
      <c r="M43" s="49" t="s">
        <v>211</v>
      </c>
      <c r="N43" s="49" t="s">
        <v>213</v>
      </c>
    </row>
    <row r="44" spans="1:14" s="2" customFormat="1" ht="13.5" customHeight="1">
      <c r="A44" s="44">
        <v>2</v>
      </c>
      <c r="B44" s="44" t="s">
        <v>15</v>
      </c>
      <c r="C44" s="44" t="s">
        <v>16</v>
      </c>
      <c r="D44" s="44" t="s">
        <v>214</v>
      </c>
      <c r="E44" s="44" t="s">
        <v>215</v>
      </c>
      <c r="F44" s="44" t="s">
        <v>216</v>
      </c>
      <c r="G44" s="44" t="s">
        <v>217</v>
      </c>
      <c r="H44" s="67" t="s">
        <v>218</v>
      </c>
      <c r="I44" s="68" t="s">
        <v>219</v>
      </c>
      <c r="J44" s="44" t="s">
        <v>217</v>
      </c>
      <c r="K44" s="45"/>
      <c r="L44" s="69">
        <v>21000</v>
      </c>
      <c r="M44" s="44" t="s">
        <v>218</v>
      </c>
      <c r="N44" s="44" t="s">
        <v>220</v>
      </c>
    </row>
    <row r="45" spans="1:14" s="2" customFormat="1" ht="13.5" customHeight="1">
      <c r="A45" s="52">
        <v>2</v>
      </c>
      <c r="B45" s="52" t="s">
        <v>15</v>
      </c>
      <c r="C45" s="52" t="s">
        <v>16</v>
      </c>
      <c r="D45" s="52" t="s">
        <v>221</v>
      </c>
      <c r="E45" s="52" t="s">
        <v>222</v>
      </c>
      <c r="F45" s="52" t="s">
        <v>223</v>
      </c>
      <c r="G45" s="52" t="s">
        <v>155</v>
      </c>
      <c r="H45" s="61" t="s">
        <v>224</v>
      </c>
      <c r="I45" s="70" t="s">
        <v>225</v>
      </c>
      <c r="J45" s="52" t="s">
        <v>155</v>
      </c>
      <c r="K45" s="60"/>
      <c r="L45" s="71">
        <v>15400</v>
      </c>
      <c r="M45" s="52" t="s">
        <v>226</v>
      </c>
      <c r="N45" s="52" t="s">
        <v>227</v>
      </c>
    </row>
    <row r="46" spans="1:14" s="2" customFormat="1" ht="13.5" customHeight="1">
      <c r="A46" s="44">
        <v>2</v>
      </c>
      <c r="B46" s="44" t="s">
        <v>15</v>
      </c>
      <c r="C46" s="44" t="s">
        <v>16</v>
      </c>
      <c r="D46" s="44" t="s">
        <v>228</v>
      </c>
      <c r="E46" s="44" t="s">
        <v>229</v>
      </c>
      <c r="F46" s="44" t="s">
        <v>230</v>
      </c>
      <c r="G46" s="44" t="s">
        <v>155</v>
      </c>
      <c r="H46" s="67" t="s">
        <v>224</v>
      </c>
      <c r="I46" s="68" t="s">
        <v>225</v>
      </c>
      <c r="J46" s="44" t="s">
        <v>155</v>
      </c>
      <c r="K46" s="45"/>
      <c r="L46" s="69">
        <v>35000</v>
      </c>
      <c r="M46" s="44" t="s">
        <v>226</v>
      </c>
      <c r="N46" s="44" t="s">
        <v>227</v>
      </c>
    </row>
    <row r="47" spans="1:14" s="2" customFormat="1" ht="13.5" customHeight="1">
      <c r="A47" s="49">
        <v>2</v>
      </c>
      <c r="B47" s="49" t="s">
        <v>15</v>
      </c>
      <c r="C47" s="49" t="s">
        <v>16</v>
      </c>
      <c r="D47" s="49" t="s">
        <v>231</v>
      </c>
      <c r="E47" s="49" t="s">
        <v>232</v>
      </c>
      <c r="F47" s="49" t="s">
        <v>233</v>
      </c>
      <c r="G47" s="49" t="s">
        <v>234</v>
      </c>
      <c r="H47" s="58" t="s">
        <v>235</v>
      </c>
      <c r="I47" s="72" t="s">
        <v>236</v>
      </c>
      <c r="J47" s="49" t="s">
        <v>234</v>
      </c>
      <c r="K47" s="50"/>
      <c r="L47" s="51">
        <v>8400</v>
      </c>
      <c r="M47" s="49" t="s">
        <v>237</v>
      </c>
      <c r="N47" s="49" t="s">
        <v>238</v>
      </c>
    </row>
    <row r="48" spans="1:14" s="2" customFormat="1" ht="13.5" customHeight="1">
      <c r="A48" s="49">
        <v>2</v>
      </c>
      <c r="B48" s="49" t="s">
        <v>15</v>
      </c>
      <c r="C48" s="49" t="s">
        <v>16</v>
      </c>
      <c r="D48" s="49" t="s">
        <v>239</v>
      </c>
      <c r="E48" s="49" t="s">
        <v>240</v>
      </c>
      <c r="F48" s="49" t="s">
        <v>241</v>
      </c>
      <c r="G48" s="49" t="s">
        <v>234</v>
      </c>
      <c r="H48" s="67" t="s">
        <v>242</v>
      </c>
      <c r="I48" s="72" t="s">
        <v>243</v>
      </c>
      <c r="J48" s="49" t="s">
        <v>234</v>
      </c>
      <c r="K48" s="50"/>
      <c r="L48" s="51">
        <v>2904.58800364099</v>
      </c>
      <c r="M48" s="49" t="s">
        <v>237</v>
      </c>
      <c r="N48" s="49" t="s">
        <v>238</v>
      </c>
    </row>
    <row r="49" spans="1:14" s="2" customFormat="1" ht="13.5" customHeight="1">
      <c r="A49" s="49">
        <v>2</v>
      </c>
      <c r="B49" s="49" t="s">
        <v>15</v>
      </c>
      <c r="C49" s="49" t="s">
        <v>16</v>
      </c>
      <c r="D49" s="49" t="s">
        <v>244</v>
      </c>
      <c r="E49" s="49" t="s">
        <v>245</v>
      </c>
      <c r="F49" s="49" t="s">
        <v>245</v>
      </c>
      <c r="G49" s="49" t="s">
        <v>246</v>
      </c>
      <c r="H49" s="58" t="s">
        <v>247</v>
      </c>
      <c r="I49" s="72" t="s">
        <v>248</v>
      </c>
      <c r="J49" s="49" t="s">
        <v>246</v>
      </c>
      <c r="K49" s="50" t="s">
        <v>996</v>
      </c>
      <c r="L49" s="51">
        <v>8400</v>
      </c>
      <c r="M49" s="49" t="s">
        <v>249</v>
      </c>
      <c r="N49" s="49" t="s">
        <v>250</v>
      </c>
    </row>
    <row r="50" spans="1:14" s="2" customFormat="1" ht="13.5" customHeight="1">
      <c r="A50" s="49">
        <v>2</v>
      </c>
      <c r="B50" s="49" t="s">
        <v>15</v>
      </c>
      <c r="C50" s="49" t="s">
        <v>16</v>
      </c>
      <c r="D50" s="49" t="s">
        <v>251</v>
      </c>
      <c r="E50" s="49" t="s">
        <v>252</v>
      </c>
      <c r="F50" s="49" t="s">
        <v>253</v>
      </c>
      <c r="G50" s="49" t="s">
        <v>254</v>
      </c>
      <c r="H50" s="58" t="s">
        <v>255</v>
      </c>
      <c r="I50" s="72" t="s">
        <v>256</v>
      </c>
      <c r="J50" s="49" t="s">
        <v>254</v>
      </c>
      <c r="K50" s="50"/>
      <c r="L50" s="51">
        <v>9800</v>
      </c>
      <c r="M50" s="49" t="s">
        <v>52</v>
      </c>
      <c r="N50" s="49" t="s">
        <v>54</v>
      </c>
    </row>
    <row r="51" spans="1:14" s="2" customFormat="1" ht="13.5" customHeight="1">
      <c r="A51" s="44">
        <v>2</v>
      </c>
      <c r="B51" s="44" t="s">
        <v>15</v>
      </c>
      <c r="C51" s="44" t="s">
        <v>16</v>
      </c>
      <c r="D51" s="44" t="s">
        <v>257</v>
      </c>
      <c r="E51" s="44" t="s">
        <v>258</v>
      </c>
      <c r="F51" s="44" t="s">
        <v>259</v>
      </c>
      <c r="G51" s="44" t="s">
        <v>260</v>
      </c>
      <c r="H51" s="67" t="s">
        <v>261</v>
      </c>
      <c r="I51" s="68" t="s">
        <v>262</v>
      </c>
      <c r="J51" s="44" t="s">
        <v>260</v>
      </c>
      <c r="K51" s="45" t="s">
        <v>996</v>
      </c>
      <c r="L51" s="69">
        <v>7000</v>
      </c>
      <c r="M51" s="44" t="s">
        <v>263</v>
      </c>
      <c r="N51" s="44" t="s">
        <v>264</v>
      </c>
    </row>
    <row r="52" spans="1:14" s="2" customFormat="1" ht="13.5" customHeight="1">
      <c r="A52" s="49">
        <v>2</v>
      </c>
      <c r="B52" s="49" t="s">
        <v>15</v>
      </c>
      <c r="C52" s="49" t="s">
        <v>16</v>
      </c>
      <c r="D52" s="49" t="s">
        <v>265</v>
      </c>
      <c r="E52" s="49" t="s">
        <v>229</v>
      </c>
      <c r="F52" s="49" t="s">
        <v>266</v>
      </c>
      <c r="G52" s="49" t="s">
        <v>51</v>
      </c>
      <c r="H52" s="58" t="s">
        <v>226</v>
      </c>
      <c r="I52" s="72" t="s">
        <v>267</v>
      </c>
      <c r="J52" s="49" t="s">
        <v>51</v>
      </c>
      <c r="K52" s="50"/>
      <c r="L52" s="51">
        <v>8400</v>
      </c>
      <c r="M52" s="49" t="s">
        <v>226</v>
      </c>
      <c r="N52" s="49" t="s">
        <v>227</v>
      </c>
    </row>
    <row r="53" spans="1:14" s="2" customFormat="1" ht="13.5" customHeight="1">
      <c r="A53" s="44">
        <v>2</v>
      </c>
      <c r="B53" s="44" t="s">
        <v>15</v>
      </c>
      <c r="C53" s="44" t="s">
        <v>16</v>
      </c>
      <c r="D53" s="44" t="s">
        <v>268</v>
      </c>
      <c r="E53" s="44" t="s">
        <v>269</v>
      </c>
      <c r="F53" s="44" t="s">
        <v>270</v>
      </c>
      <c r="G53" s="44" t="s">
        <v>51</v>
      </c>
      <c r="H53" s="67" t="s">
        <v>263</v>
      </c>
      <c r="I53" s="68" t="s">
        <v>271</v>
      </c>
      <c r="J53" s="44" t="s">
        <v>51</v>
      </c>
      <c r="K53" s="45" t="s">
        <v>996</v>
      </c>
      <c r="L53" s="69">
        <v>7000</v>
      </c>
      <c r="M53" s="44" t="s">
        <v>263</v>
      </c>
      <c r="N53" s="44" t="s">
        <v>264</v>
      </c>
    </row>
    <row r="54" spans="1:14" s="2" customFormat="1" ht="13.5" customHeight="1">
      <c r="A54" s="49">
        <v>2</v>
      </c>
      <c r="B54" s="49" t="s">
        <v>15</v>
      </c>
      <c r="C54" s="49" t="s">
        <v>16</v>
      </c>
      <c r="D54" s="49" t="s">
        <v>272</v>
      </c>
      <c r="E54" s="49" t="s">
        <v>273</v>
      </c>
      <c r="F54" s="49" t="s">
        <v>274</v>
      </c>
      <c r="G54" s="49" t="s">
        <v>275</v>
      </c>
      <c r="H54" s="58" t="s">
        <v>276</v>
      </c>
      <c r="I54" s="72" t="s">
        <v>277</v>
      </c>
      <c r="J54" s="49" t="s">
        <v>275</v>
      </c>
      <c r="K54" s="50"/>
      <c r="L54" s="51">
        <v>7000</v>
      </c>
      <c r="M54" s="49" t="s">
        <v>276</v>
      </c>
      <c r="N54" s="49" t="s">
        <v>278</v>
      </c>
    </row>
    <row r="55" spans="1:14" s="2" customFormat="1" ht="13.5" customHeight="1">
      <c r="A55" s="44">
        <v>2</v>
      </c>
      <c r="B55" s="44" t="s">
        <v>15</v>
      </c>
      <c r="C55" s="44" t="s">
        <v>16</v>
      </c>
      <c r="D55" s="44" t="s">
        <v>279</v>
      </c>
      <c r="E55" s="44" t="s">
        <v>280</v>
      </c>
      <c r="F55" s="44" t="s">
        <v>281</v>
      </c>
      <c r="G55" s="44" t="s">
        <v>190</v>
      </c>
      <c r="H55" s="67" t="s">
        <v>282</v>
      </c>
      <c r="I55" s="68" t="s">
        <v>283</v>
      </c>
      <c r="J55" s="44" t="s">
        <v>190</v>
      </c>
      <c r="K55" s="45"/>
      <c r="L55" s="69">
        <v>7000</v>
      </c>
      <c r="M55" s="44" t="s">
        <v>284</v>
      </c>
      <c r="N55" s="44" t="s">
        <v>285</v>
      </c>
    </row>
    <row r="56" spans="1:14" s="2" customFormat="1" ht="13.5" customHeight="1">
      <c r="A56" s="49">
        <v>2</v>
      </c>
      <c r="B56" s="49" t="s">
        <v>15</v>
      </c>
      <c r="C56" s="49" t="s">
        <v>16</v>
      </c>
      <c r="D56" s="49" t="s">
        <v>286</v>
      </c>
      <c r="E56" s="49" t="s">
        <v>287</v>
      </c>
      <c r="F56" s="49" t="s">
        <v>288</v>
      </c>
      <c r="G56" s="49" t="s">
        <v>289</v>
      </c>
      <c r="H56" s="58" t="s">
        <v>290</v>
      </c>
      <c r="I56" s="72" t="s">
        <v>291</v>
      </c>
      <c r="J56" s="49" t="s">
        <v>289</v>
      </c>
      <c r="K56" s="50"/>
      <c r="L56" s="51">
        <v>29400</v>
      </c>
      <c r="M56" s="49" t="s">
        <v>290</v>
      </c>
      <c r="N56" s="49" t="s">
        <v>292</v>
      </c>
    </row>
    <row r="57" spans="1:14" s="2" customFormat="1" ht="13.5" customHeight="1">
      <c r="A57" s="44">
        <v>2</v>
      </c>
      <c r="B57" s="44" t="s">
        <v>15</v>
      </c>
      <c r="C57" s="44" t="s">
        <v>16</v>
      </c>
      <c r="D57" s="44" t="s">
        <v>293</v>
      </c>
      <c r="E57" s="44" t="s">
        <v>294</v>
      </c>
      <c r="F57" s="44" t="s">
        <v>295</v>
      </c>
      <c r="G57" s="44" t="s">
        <v>296</v>
      </c>
      <c r="H57" s="67" t="s">
        <v>297</v>
      </c>
      <c r="I57" s="68" t="s">
        <v>298</v>
      </c>
      <c r="J57" s="44" t="s">
        <v>296</v>
      </c>
      <c r="K57" s="45"/>
      <c r="L57" s="69">
        <v>35000</v>
      </c>
      <c r="M57" s="44" t="s">
        <v>290</v>
      </c>
      <c r="N57" s="44" t="s">
        <v>292</v>
      </c>
    </row>
    <row r="58" spans="1:14" s="2" customFormat="1" ht="13.5" customHeight="1">
      <c r="A58" s="52">
        <v>2</v>
      </c>
      <c r="B58" s="52" t="s">
        <v>15</v>
      </c>
      <c r="C58" s="52" t="s">
        <v>16</v>
      </c>
      <c r="D58" s="52" t="s">
        <v>299</v>
      </c>
      <c r="E58" s="52" t="s">
        <v>300</v>
      </c>
      <c r="F58" s="52" t="s">
        <v>301</v>
      </c>
      <c r="G58" s="52" t="s">
        <v>302</v>
      </c>
      <c r="H58" s="61" t="s">
        <v>303</v>
      </c>
      <c r="I58" s="70" t="s">
        <v>304</v>
      </c>
      <c r="J58" s="52" t="s">
        <v>302</v>
      </c>
      <c r="K58" s="60"/>
      <c r="L58" s="71">
        <v>7000</v>
      </c>
      <c r="M58" s="52" t="s">
        <v>290</v>
      </c>
      <c r="N58" s="52" t="s">
        <v>292</v>
      </c>
    </row>
    <row r="59" spans="1:14" s="2" customFormat="1" ht="13.5" customHeight="1">
      <c r="A59" s="55">
        <v>2</v>
      </c>
      <c r="B59" s="55" t="s">
        <v>15</v>
      </c>
      <c r="C59" s="55" t="s">
        <v>16</v>
      </c>
      <c r="D59" s="55" t="s">
        <v>305</v>
      </c>
      <c r="E59" s="55" t="s">
        <v>306</v>
      </c>
      <c r="F59" s="55" t="s">
        <v>307</v>
      </c>
      <c r="G59" s="55" t="s">
        <v>302</v>
      </c>
      <c r="H59" s="62" t="s">
        <v>303</v>
      </c>
      <c r="I59" s="73" t="s">
        <v>304</v>
      </c>
      <c r="J59" s="55" t="s">
        <v>302</v>
      </c>
      <c r="K59" s="74"/>
      <c r="L59" s="75">
        <v>15400</v>
      </c>
      <c r="M59" s="55" t="s">
        <v>290</v>
      </c>
      <c r="N59" s="55" t="s">
        <v>292</v>
      </c>
    </row>
    <row r="60" spans="1:14" s="2" customFormat="1" ht="13.5" customHeight="1">
      <c r="A60" s="52">
        <v>2</v>
      </c>
      <c r="B60" s="52" t="s">
        <v>15</v>
      </c>
      <c r="C60" s="52" t="s">
        <v>16</v>
      </c>
      <c r="D60" s="52" t="s">
        <v>308</v>
      </c>
      <c r="E60" s="52" t="s">
        <v>309</v>
      </c>
      <c r="F60" s="52" t="s">
        <v>310</v>
      </c>
      <c r="G60" s="52" t="s">
        <v>311</v>
      </c>
      <c r="H60" s="61" t="s">
        <v>312</v>
      </c>
      <c r="I60" s="70" t="s">
        <v>313</v>
      </c>
      <c r="J60" s="52" t="s">
        <v>311</v>
      </c>
      <c r="K60" s="60"/>
      <c r="L60" s="71">
        <v>11200</v>
      </c>
      <c r="M60" s="52" t="s">
        <v>312</v>
      </c>
      <c r="N60" s="52" t="s">
        <v>314</v>
      </c>
    </row>
    <row r="61" spans="1:14" s="2" customFormat="1" ht="13.5" customHeight="1">
      <c r="A61" s="55">
        <v>2</v>
      </c>
      <c r="B61" s="55" t="s">
        <v>15</v>
      </c>
      <c r="C61" s="55" t="s">
        <v>16</v>
      </c>
      <c r="D61" s="55" t="s">
        <v>315</v>
      </c>
      <c r="E61" s="55" t="s">
        <v>316</v>
      </c>
      <c r="F61" s="55" t="s">
        <v>317</v>
      </c>
      <c r="G61" s="55" t="s">
        <v>311</v>
      </c>
      <c r="H61" s="62" t="s">
        <v>312</v>
      </c>
      <c r="I61" s="73" t="s">
        <v>313</v>
      </c>
      <c r="J61" s="55" t="s">
        <v>311</v>
      </c>
      <c r="K61" s="74"/>
      <c r="L61" s="75">
        <v>35000</v>
      </c>
      <c r="M61" s="55" t="s">
        <v>312</v>
      </c>
      <c r="N61" s="55" t="s">
        <v>314</v>
      </c>
    </row>
    <row r="62" spans="1:14" s="2" customFormat="1" ht="13.5" customHeight="1">
      <c r="A62" s="44">
        <v>2</v>
      </c>
      <c r="B62" s="44" t="s">
        <v>15</v>
      </c>
      <c r="C62" s="44" t="s">
        <v>16</v>
      </c>
      <c r="D62" s="44" t="s">
        <v>318</v>
      </c>
      <c r="E62" s="44" t="s">
        <v>319</v>
      </c>
      <c r="F62" s="44" t="s">
        <v>320</v>
      </c>
      <c r="G62" s="44" t="s">
        <v>321</v>
      </c>
      <c r="H62" s="67" t="s">
        <v>322</v>
      </c>
      <c r="I62" s="68" t="s">
        <v>323</v>
      </c>
      <c r="J62" s="44" t="s">
        <v>321</v>
      </c>
      <c r="K62" s="45" t="s">
        <v>977</v>
      </c>
      <c r="L62" s="69">
        <v>11200</v>
      </c>
      <c r="M62" s="44" t="s">
        <v>218</v>
      </c>
      <c r="N62" s="44" t="s">
        <v>250</v>
      </c>
    </row>
    <row r="63" spans="1:14" s="2" customFormat="1" ht="13.5" customHeight="1">
      <c r="A63" s="49">
        <v>2</v>
      </c>
      <c r="B63" s="49" t="s">
        <v>15</v>
      </c>
      <c r="C63" s="49" t="s">
        <v>16</v>
      </c>
      <c r="D63" s="49" t="s">
        <v>324</v>
      </c>
      <c r="E63" s="49" t="s">
        <v>325</v>
      </c>
      <c r="F63" s="49" t="s">
        <v>326</v>
      </c>
      <c r="G63" s="49" t="s">
        <v>118</v>
      </c>
      <c r="H63" s="58" t="s">
        <v>327</v>
      </c>
      <c r="I63" s="72" t="s">
        <v>328</v>
      </c>
      <c r="J63" s="49" t="s">
        <v>118</v>
      </c>
      <c r="K63" s="45" t="s">
        <v>989</v>
      </c>
      <c r="L63" s="51">
        <v>8400</v>
      </c>
      <c r="M63" s="49" t="s">
        <v>327</v>
      </c>
      <c r="N63" s="49" t="s">
        <v>329</v>
      </c>
    </row>
    <row r="64" spans="1:14" s="2" customFormat="1" ht="13.5" customHeight="1">
      <c r="A64" s="44">
        <v>2</v>
      </c>
      <c r="B64" s="44" t="s">
        <v>15</v>
      </c>
      <c r="C64" s="44" t="s">
        <v>16</v>
      </c>
      <c r="D64" s="44" t="s">
        <v>330</v>
      </c>
      <c r="E64" s="44" t="s">
        <v>169</v>
      </c>
      <c r="F64" s="44" t="s">
        <v>331</v>
      </c>
      <c r="G64" s="44" t="s">
        <v>118</v>
      </c>
      <c r="H64" s="67" t="s">
        <v>332</v>
      </c>
      <c r="I64" s="68" t="s">
        <v>333</v>
      </c>
      <c r="J64" s="44" t="s">
        <v>118</v>
      </c>
      <c r="K64" s="45"/>
      <c r="L64" s="69">
        <v>14000</v>
      </c>
      <c r="M64" s="44" t="s">
        <v>332</v>
      </c>
      <c r="N64" s="44" t="s">
        <v>334</v>
      </c>
    </row>
    <row r="65" spans="1:14" s="2" customFormat="1" ht="13.5" customHeight="1">
      <c r="A65" s="52">
        <v>2</v>
      </c>
      <c r="B65" s="52" t="s">
        <v>15</v>
      </c>
      <c r="C65" s="52" t="s">
        <v>16</v>
      </c>
      <c r="D65" s="52" t="s">
        <v>335</v>
      </c>
      <c r="E65" s="52" t="s">
        <v>336</v>
      </c>
      <c r="F65" s="52" t="s">
        <v>337</v>
      </c>
      <c r="G65" s="52" t="s">
        <v>118</v>
      </c>
      <c r="H65" s="61" t="s">
        <v>338</v>
      </c>
      <c r="I65" s="70" t="s">
        <v>339</v>
      </c>
      <c r="J65" s="52" t="s">
        <v>118</v>
      </c>
      <c r="K65" s="60" t="s">
        <v>977</v>
      </c>
      <c r="L65" s="71">
        <v>7000</v>
      </c>
      <c r="M65" s="52" t="s">
        <v>338</v>
      </c>
      <c r="N65" s="52" t="s">
        <v>340</v>
      </c>
    </row>
    <row r="66" spans="1:14" s="2" customFormat="1" ht="13.5" customHeight="1">
      <c r="A66" s="55">
        <v>2</v>
      </c>
      <c r="B66" s="55" t="s">
        <v>15</v>
      </c>
      <c r="C66" s="55" t="s">
        <v>16</v>
      </c>
      <c r="D66" s="55" t="s">
        <v>341</v>
      </c>
      <c r="E66" s="55" t="s">
        <v>342</v>
      </c>
      <c r="F66" s="55" t="s">
        <v>343</v>
      </c>
      <c r="G66" s="55" t="s">
        <v>118</v>
      </c>
      <c r="H66" s="62" t="s">
        <v>338</v>
      </c>
      <c r="I66" s="73" t="s">
        <v>339</v>
      </c>
      <c r="J66" s="55" t="s">
        <v>118</v>
      </c>
      <c r="K66" s="74"/>
      <c r="L66" s="75">
        <v>14000</v>
      </c>
      <c r="M66" s="55" t="s">
        <v>338</v>
      </c>
      <c r="N66" s="55" t="s">
        <v>340</v>
      </c>
    </row>
    <row r="67" spans="1:14" s="2" customFormat="1" ht="13.5" customHeight="1">
      <c r="A67" s="52">
        <v>2</v>
      </c>
      <c r="B67" s="52" t="s">
        <v>15</v>
      </c>
      <c r="C67" s="52" t="s">
        <v>16</v>
      </c>
      <c r="D67" s="52" t="s">
        <v>344</v>
      </c>
      <c r="E67" s="52" t="s">
        <v>345</v>
      </c>
      <c r="F67" s="52" t="s">
        <v>346</v>
      </c>
      <c r="G67" s="52" t="s">
        <v>118</v>
      </c>
      <c r="H67" s="61" t="s">
        <v>347</v>
      </c>
      <c r="I67" s="70" t="s">
        <v>348</v>
      </c>
      <c r="J67" s="52" t="s">
        <v>118</v>
      </c>
      <c r="K67" s="60"/>
      <c r="L67" s="71">
        <v>21000</v>
      </c>
      <c r="M67" s="52" t="s">
        <v>347</v>
      </c>
      <c r="N67" s="52" t="s">
        <v>349</v>
      </c>
    </row>
    <row r="68" spans="1:14" s="2" customFormat="1" ht="13.5" customHeight="1">
      <c r="A68" s="55">
        <v>2</v>
      </c>
      <c r="B68" s="55" t="s">
        <v>15</v>
      </c>
      <c r="C68" s="55" t="s">
        <v>16</v>
      </c>
      <c r="D68" s="55" t="s">
        <v>350</v>
      </c>
      <c r="E68" s="55" t="s">
        <v>351</v>
      </c>
      <c r="F68" s="55" t="s">
        <v>352</v>
      </c>
      <c r="G68" s="55" t="s">
        <v>118</v>
      </c>
      <c r="H68" s="62" t="s">
        <v>347</v>
      </c>
      <c r="I68" s="73" t="s">
        <v>348</v>
      </c>
      <c r="J68" s="55" t="s">
        <v>118</v>
      </c>
      <c r="K68" s="74"/>
      <c r="L68" s="75">
        <v>12600</v>
      </c>
      <c r="M68" s="55" t="s">
        <v>347</v>
      </c>
      <c r="N68" s="55" t="s">
        <v>349</v>
      </c>
    </row>
    <row r="69" spans="1:14" s="2" customFormat="1" ht="13.5" customHeight="1">
      <c r="A69" s="52">
        <v>2</v>
      </c>
      <c r="B69" s="52" t="s">
        <v>15</v>
      </c>
      <c r="C69" s="52" t="s">
        <v>16</v>
      </c>
      <c r="D69" s="52" t="s">
        <v>353</v>
      </c>
      <c r="E69" s="52" t="s">
        <v>354</v>
      </c>
      <c r="F69" s="52" t="s">
        <v>355</v>
      </c>
      <c r="G69" s="52" t="s">
        <v>51</v>
      </c>
      <c r="H69" s="61" t="s">
        <v>356</v>
      </c>
      <c r="I69" s="70" t="s">
        <v>357</v>
      </c>
      <c r="J69" s="52" t="s">
        <v>51</v>
      </c>
      <c r="K69" s="60"/>
      <c r="L69" s="71">
        <v>15400</v>
      </c>
      <c r="M69" s="52" t="s">
        <v>356</v>
      </c>
      <c r="N69" s="52" t="s">
        <v>358</v>
      </c>
    </row>
    <row r="70" spans="1:14" s="2" customFormat="1" ht="13.5" customHeight="1">
      <c r="A70" s="44">
        <v>2</v>
      </c>
      <c r="B70" s="44" t="s">
        <v>15</v>
      </c>
      <c r="C70" s="44" t="s">
        <v>16</v>
      </c>
      <c r="D70" s="44" t="s">
        <v>359</v>
      </c>
      <c r="E70" s="44" t="s">
        <v>360</v>
      </c>
      <c r="F70" s="44" t="s">
        <v>361</v>
      </c>
      <c r="G70" s="44" t="s">
        <v>51</v>
      </c>
      <c r="H70" s="67" t="s">
        <v>356</v>
      </c>
      <c r="I70" s="68" t="s">
        <v>357</v>
      </c>
      <c r="J70" s="44" t="s">
        <v>51</v>
      </c>
      <c r="K70" s="45"/>
      <c r="L70" s="69">
        <v>7000</v>
      </c>
      <c r="M70" s="44" t="s">
        <v>356</v>
      </c>
      <c r="N70" s="44" t="s">
        <v>358</v>
      </c>
    </row>
    <row r="71" spans="1:14" s="2" customFormat="1" ht="13.5" customHeight="1">
      <c r="A71" s="44">
        <v>2</v>
      </c>
      <c r="B71" s="44" t="s">
        <v>15</v>
      </c>
      <c r="C71" s="44" t="s">
        <v>16</v>
      </c>
      <c r="D71" s="44" t="s">
        <v>362</v>
      </c>
      <c r="E71" s="44" t="s">
        <v>363</v>
      </c>
      <c r="F71" s="44" t="s">
        <v>364</v>
      </c>
      <c r="G71" s="44" t="s">
        <v>51</v>
      </c>
      <c r="H71" s="67" t="s">
        <v>356</v>
      </c>
      <c r="I71" s="68" t="s">
        <v>357</v>
      </c>
      <c r="J71" s="44" t="s">
        <v>51</v>
      </c>
      <c r="K71" s="45"/>
      <c r="L71" s="69">
        <v>14000</v>
      </c>
      <c r="M71" s="44" t="s">
        <v>356</v>
      </c>
      <c r="N71" s="44" t="s">
        <v>358</v>
      </c>
    </row>
    <row r="72" spans="1:14" s="2" customFormat="1" ht="13.5" customHeight="1">
      <c r="A72" s="55">
        <v>2</v>
      </c>
      <c r="B72" s="55" t="s">
        <v>15</v>
      </c>
      <c r="C72" s="55" t="s">
        <v>16</v>
      </c>
      <c r="D72" s="55" t="s">
        <v>365</v>
      </c>
      <c r="E72" s="55" t="s">
        <v>366</v>
      </c>
      <c r="F72" s="55" t="s">
        <v>367</v>
      </c>
      <c r="G72" s="55" t="s">
        <v>51</v>
      </c>
      <c r="H72" s="62" t="s">
        <v>356</v>
      </c>
      <c r="I72" s="73" t="s">
        <v>357</v>
      </c>
      <c r="J72" s="55" t="s">
        <v>51</v>
      </c>
      <c r="K72" s="74"/>
      <c r="L72" s="75">
        <v>14000</v>
      </c>
      <c r="M72" s="55" t="s">
        <v>356</v>
      </c>
      <c r="N72" s="55" t="s">
        <v>358</v>
      </c>
    </row>
    <row r="73" spans="1:14" s="2" customFormat="1" ht="13.5" customHeight="1">
      <c r="A73" s="49">
        <v>2</v>
      </c>
      <c r="B73" s="49" t="s">
        <v>15</v>
      </c>
      <c r="C73" s="49" t="s">
        <v>16</v>
      </c>
      <c r="D73" s="49" t="s">
        <v>368</v>
      </c>
      <c r="E73" s="49" t="s">
        <v>369</v>
      </c>
      <c r="F73" s="49" t="s">
        <v>370</v>
      </c>
      <c r="G73" s="49" t="s">
        <v>51</v>
      </c>
      <c r="H73" s="58" t="s">
        <v>371</v>
      </c>
      <c r="I73" s="72" t="s">
        <v>372</v>
      </c>
      <c r="J73" s="49" t="s">
        <v>51</v>
      </c>
      <c r="K73" s="50"/>
      <c r="L73" s="51">
        <v>14000</v>
      </c>
      <c r="M73" s="49" t="s">
        <v>371</v>
      </c>
      <c r="N73" s="49" t="s">
        <v>373</v>
      </c>
    </row>
    <row r="74" spans="1:14" s="2" customFormat="1" ht="13.5" customHeight="1">
      <c r="A74" s="49">
        <v>2</v>
      </c>
      <c r="B74" s="49" t="s">
        <v>15</v>
      </c>
      <c r="C74" s="49" t="s">
        <v>16</v>
      </c>
      <c r="D74" s="49" t="s">
        <v>374</v>
      </c>
      <c r="E74" s="49" t="s">
        <v>375</v>
      </c>
      <c r="F74" s="49" t="s">
        <v>376</v>
      </c>
      <c r="G74" s="49" t="s">
        <v>118</v>
      </c>
      <c r="H74" s="58" t="s">
        <v>377</v>
      </c>
      <c r="I74" s="72" t="s">
        <v>378</v>
      </c>
      <c r="J74" s="49" t="s">
        <v>118</v>
      </c>
      <c r="K74" s="50"/>
      <c r="L74" s="51">
        <v>22400</v>
      </c>
      <c r="M74" s="49" t="s">
        <v>377</v>
      </c>
      <c r="N74" s="49" t="s">
        <v>379</v>
      </c>
    </row>
    <row r="75" spans="1:14" s="2" customFormat="1" ht="13.5" customHeight="1">
      <c r="A75" s="44">
        <v>2</v>
      </c>
      <c r="B75" s="44" t="s">
        <v>15</v>
      </c>
      <c r="C75" s="44" t="s">
        <v>16</v>
      </c>
      <c r="D75" s="44" t="s">
        <v>380</v>
      </c>
      <c r="E75" s="44" t="s">
        <v>381</v>
      </c>
      <c r="F75" s="44" t="s">
        <v>382</v>
      </c>
      <c r="G75" s="44" t="s">
        <v>51</v>
      </c>
      <c r="H75" s="67" t="s">
        <v>383</v>
      </c>
      <c r="I75" s="68" t="s">
        <v>384</v>
      </c>
      <c r="J75" s="44" t="s">
        <v>51</v>
      </c>
      <c r="K75" s="45"/>
      <c r="L75" s="69">
        <v>14000</v>
      </c>
      <c r="M75" s="44" t="s">
        <v>383</v>
      </c>
      <c r="N75" s="44" t="s">
        <v>385</v>
      </c>
    </row>
    <row r="76" spans="1:14" s="2" customFormat="1" ht="13.5" customHeight="1">
      <c r="A76" s="44">
        <v>2</v>
      </c>
      <c r="B76" s="44" t="s">
        <v>15</v>
      </c>
      <c r="C76" s="44" t="s">
        <v>16</v>
      </c>
      <c r="D76" s="44" t="s">
        <v>386</v>
      </c>
      <c r="E76" s="44" t="s">
        <v>387</v>
      </c>
      <c r="F76" s="44" t="s">
        <v>388</v>
      </c>
      <c r="G76" s="44" t="s">
        <v>51</v>
      </c>
      <c r="H76" s="67" t="s">
        <v>383</v>
      </c>
      <c r="I76" s="68" t="s">
        <v>384</v>
      </c>
      <c r="J76" s="44" t="s">
        <v>51</v>
      </c>
      <c r="K76" s="45"/>
      <c r="L76" s="69">
        <v>14000</v>
      </c>
      <c r="M76" s="44" t="s">
        <v>383</v>
      </c>
      <c r="N76" s="44" t="s">
        <v>385</v>
      </c>
    </row>
    <row r="77" spans="1:14" s="2" customFormat="1" ht="13.5" customHeight="1">
      <c r="A77" s="52">
        <v>2</v>
      </c>
      <c r="B77" s="52" t="s">
        <v>15</v>
      </c>
      <c r="C77" s="52" t="s">
        <v>16</v>
      </c>
      <c r="D77" s="52" t="s">
        <v>389</v>
      </c>
      <c r="E77" s="52" t="s">
        <v>390</v>
      </c>
      <c r="F77" s="52" t="s">
        <v>391</v>
      </c>
      <c r="G77" s="52" t="s">
        <v>392</v>
      </c>
      <c r="H77" s="61" t="s">
        <v>393</v>
      </c>
      <c r="I77" s="70" t="s">
        <v>394</v>
      </c>
      <c r="J77" s="52" t="s">
        <v>395</v>
      </c>
      <c r="K77" s="60"/>
      <c r="L77" s="71">
        <v>9800</v>
      </c>
      <c r="M77" s="52" t="s">
        <v>396</v>
      </c>
      <c r="N77" s="52" t="s">
        <v>397</v>
      </c>
    </row>
    <row r="78" spans="1:14" s="2" customFormat="1" ht="13.5" customHeight="1">
      <c r="A78" s="55">
        <v>2</v>
      </c>
      <c r="B78" s="55" t="s">
        <v>15</v>
      </c>
      <c r="C78" s="55" t="s">
        <v>16</v>
      </c>
      <c r="D78" s="55" t="s">
        <v>398</v>
      </c>
      <c r="E78" s="55" t="s">
        <v>399</v>
      </c>
      <c r="F78" s="55" t="s">
        <v>400</v>
      </c>
      <c r="G78" s="55" t="s">
        <v>395</v>
      </c>
      <c r="H78" s="62" t="s">
        <v>393</v>
      </c>
      <c r="I78" s="73" t="s">
        <v>394</v>
      </c>
      <c r="J78" s="55" t="s">
        <v>395</v>
      </c>
      <c r="K78" s="74"/>
      <c r="L78" s="75">
        <v>8400</v>
      </c>
      <c r="M78" s="55" t="s">
        <v>396</v>
      </c>
      <c r="N78" s="55" t="s">
        <v>397</v>
      </c>
    </row>
    <row r="79" spans="1:14" s="2" customFormat="1" ht="13.5" customHeight="1">
      <c r="A79" s="52">
        <v>2</v>
      </c>
      <c r="B79" s="52" t="s">
        <v>15</v>
      </c>
      <c r="C79" s="52" t="s">
        <v>16</v>
      </c>
      <c r="D79" s="52" t="s">
        <v>401</v>
      </c>
      <c r="E79" s="52" t="s">
        <v>402</v>
      </c>
      <c r="F79" s="52" t="s">
        <v>403</v>
      </c>
      <c r="G79" s="52" t="s">
        <v>404</v>
      </c>
      <c r="H79" s="61" t="s">
        <v>405</v>
      </c>
      <c r="I79" s="70" t="s">
        <v>406</v>
      </c>
      <c r="J79" s="52" t="s">
        <v>404</v>
      </c>
      <c r="K79" s="60" t="s">
        <v>996</v>
      </c>
      <c r="L79" s="71">
        <v>11200</v>
      </c>
      <c r="M79" s="52" t="s">
        <v>405</v>
      </c>
      <c r="N79" s="52" t="s">
        <v>407</v>
      </c>
    </row>
    <row r="80" spans="1:14" s="2" customFormat="1" ht="13.5" customHeight="1">
      <c r="A80" s="44">
        <v>2</v>
      </c>
      <c r="B80" s="44" t="s">
        <v>15</v>
      </c>
      <c r="C80" s="44" t="s">
        <v>16</v>
      </c>
      <c r="D80" s="44" t="s">
        <v>408</v>
      </c>
      <c r="E80" s="44" t="s">
        <v>409</v>
      </c>
      <c r="F80" s="44" t="s">
        <v>410</v>
      </c>
      <c r="G80" s="44" t="s">
        <v>404</v>
      </c>
      <c r="H80" s="67" t="s">
        <v>405</v>
      </c>
      <c r="I80" s="68" t="s">
        <v>406</v>
      </c>
      <c r="J80" s="44" t="s">
        <v>404</v>
      </c>
      <c r="K80" s="45" t="s">
        <v>996</v>
      </c>
      <c r="L80" s="69">
        <v>7000</v>
      </c>
      <c r="M80" s="44" t="s">
        <v>405</v>
      </c>
      <c r="N80" s="44" t="s">
        <v>407</v>
      </c>
    </row>
    <row r="81" spans="1:14" s="2" customFormat="1" ht="13.5" customHeight="1">
      <c r="A81" s="55">
        <v>2</v>
      </c>
      <c r="B81" s="55" t="s">
        <v>15</v>
      </c>
      <c r="C81" s="55" t="s">
        <v>16</v>
      </c>
      <c r="D81" s="55" t="s">
        <v>411</v>
      </c>
      <c r="E81" s="55" t="s">
        <v>412</v>
      </c>
      <c r="F81" s="55" t="s">
        <v>413</v>
      </c>
      <c r="G81" s="55" t="s">
        <v>404</v>
      </c>
      <c r="H81" s="62" t="s">
        <v>405</v>
      </c>
      <c r="I81" s="73" t="s">
        <v>406</v>
      </c>
      <c r="J81" s="55" t="s">
        <v>404</v>
      </c>
      <c r="K81" s="74"/>
      <c r="L81" s="75">
        <v>8400</v>
      </c>
      <c r="M81" s="55" t="s">
        <v>405</v>
      </c>
      <c r="N81" s="55" t="s">
        <v>407</v>
      </c>
    </row>
    <row r="82" spans="1:14" s="2" customFormat="1" ht="13.5" customHeight="1">
      <c r="A82" s="44">
        <v>2</v>
      </c>
      <c r="B82" s="44" t="s">
        <v>15</v>
      </c>
      <c r="C82" s="44" t="s">
        <v>16</v>
      </c>
      <c r="D82" s="44" t="s">
        <v>414</v>
      </c>
      <c r="E82" s="44" t="s">
        <v>415</v>
      </c>
      <c r="F82" s="44" t="s">
        <v>416</v>
      </c>
      <c r="G82" s="44" t="s">
        <v>51</v>
      </c>
      <c r="H82" s="67" t="s">
        <v>417</v>
      </c>
      <c r="I82" s="68" t="s">
        <v>418</v>
      </c>
      <c r="J82" s="44" t="s">
        <v>51</v>
      </c>
      <c r="K82" s="45"/>
      <c r="L82" s="69">
        <v>7000</v>
      </c>
      <c r="M82" s="44" t="s">
        <v>417</v>
      </c>
      <c r="N82" s="44" t="s">
        <v>419</v>
      </c>
    </row>
    <row r="83" spans="1:14" s="2" customFormat="1" ht="13.5" customHeight="1">
      <c r="A83" s="44">
        <v>2</v>
      </c>
      <c r="B83" s="44" t="s">
        <v>15</v>
      </c>
      <c r="C83" s="44" t="s">
        <v>16</v>
      </c>
      <c r="D83" s="44" t="s">
        <v>420</v>
      </c>
      <c r="E83" s="44" t="s">
        <v>421</v>
      </c>
      <c r="F83" s="44" t="s">
        <v>422</v>
      </c>
      <c r="G83" s="44" t="s">
        <v>51</v>
      </c>
      <c r="H83" s="67" t="s">
        <v>417</v>
      </c>
      <c r="I83" s="68" t="s">
        <v>418</v>
      </c>
      <c r="J83" s="44" t="s">
        <v>51</v>
      </c>
      <c r="K83" s="45"/>
      <c r="L83" s="69">
        <v>14000</v>
      </c>
      <c r="M83" s="44" t="s">
        <v>417</v>
      </c>
      <c r="N83" s="44" t="s">
        <v>419</v>
      </c>
    </row>
    <row r="84" spans="1:14" s="2" customFormat="1" ht="13.5" customHeight="1">
      <c r="A84" s="44">
        <v>2</v>
      </c>
      <c r="B84" s="44" t="s">
        <v>15</v>
      </c>
      <c r="C84" s="44" t="s">
        <v>16</v>
      </c>
      <c r="D84" s="44" t="s">
        <v>423</v>
      </c>
      <c r="E84" s="44" t="s">
        <v>424</v>
      </c>
      <c r="F84" s="44" t="s">
        <v>425</v>
      </c>
      <c r="G84" s="44" t="s">
        <v>51</v>
      </c>
      <c r="H84" s="67" t="s">
        <v>417</v>
      </c>
      <c r="I84" s="68" t="s">
        <v>418</v>
      </c>
      <c r="J84" s="44" t="s">
        <v>51</v>
      </c>
      <c r="K84" s="45"/>
      <c r="L84" s="69">
        <v>7000</v>
      </c>
      <c r="M84" s="44" t="s">
        <v>417</v>
      </c>
      <c r="N84" s="44" t="s">
        <v>419</v>
      </c>
    </row>
    <row r="85" spans="1:14" s="2" customFormat="1" ht="13.5" customHeight="1">
      <c r="A85" s="52">
        <v>2</v>
      </c>
      <c r="B85" s="52" t="s">
        <v>15</v>
      </c>
      <c r="C85" s="52" t="s">
        <v>16</v>
      </c>
      <c r="D85" s="52" t="s">
        <v>426</v>
      </c>
      <c r="E85" s="52" t="s">
        <v>427</v>
      </c>
      <c r="F85" s="52" t="s">
        <v>428</v>
      </c>
      <c r="G85" s="52" t="s">
        <v>190</v>
      </c>
      <c r="H85" s="61" t="s">
        <v>284</v>
      </c>
      <c r="I85" s="70" t="s">
        <v>429</v>
      </c>
      <c r="J85" s="52" t="s">
        <v>190</v>
      </c>
      <c r="K85" s="60"/>
      <c r="L85" s="71">
        <v>8400</v>
      </c>
      <c r="M85" s="52" t="s">
        <v>284</v>
      </c>
      <c r="N85" s="52" t="s">
        <v>285</v>
      </c>
    </row>
    <row r="86" spans="1:14" s="2" customFormat="1" ht="13.5" customHeight="1">
      <c r="A86" s="55">
        <v>2</v>
      </c>
      <c r="B86" s="55" t="s">
        <v>15</v>
      </c>
      <c r="C86" s="55" t="s">
        <v>16</v>
      </c>
      <c r="D86" s="55" t="s">
        <v>430</v>
      </c>
      <c r="E86" s="55" t="s">
        <v>431</v>
      </c>
      <c r="F86" s="55" t="s">
        <v>432</v>
      </c>
      <c r="G86" s="55" t="s">
        <v>190</v>
      </c>
      <c r="H86" s="62" t="s">
        <v>284</v>
      </c>
      <c r="I86" s="73" t="s">
        <v>429</v>
      </c>
      <c r="J86" s="55" t="s">
        <v>190</v>
      </c>
      <c r="K86" s="74"/>
      <c r="L86" s="75">
        <v>14000</v>
      </c>
      <c r="M86" s="55" t="s">
        <v>284</v>
      </c>
      <c r="N86" s="55" t="s">
        <v>285</v>
      </c>
    </row>
    <row r="87" spans="1:14" s="2" customFormat="1" ht="13.5" customHeight="1">
      <c r="A87" s="52">
        <v>2</v>
      </c>
      <c r="B87" s="52" t="s">
        <v>15</v>
      </c>
      <c r="C87" s="52" t="s">
        <v>16</v>
      </c>
      <c r="D87" s="52" t="s">
        <v>433</v>
      </c>
      <c r="E87" s="52" t="s">
        <v>434</v>
      </c>
      <c r="F87" s="52" t="s">
        <v>435</v>
      </c>
      <c r="G87" s="52" t="s">
        <v>51</v>
      </c>
      <c r="H87" s="61" t="s">
        <v>436</v>
      </c>
      <c r="I87" s="70" t="s">
        <v>437</v>
      </c>
      <c r="J87" s="52" t="s">
        <v>51</v>
      </c>
      <c r="K87" s="60"/>
      <c r="L87" s="71">
        <v>21000</v>
      </c>
      <c r="M87" s="52" t="s">
        <v>436</v>
      </c>
      <c r="N87" s="52" t="s">
        <v>438</v>
      </c>
    </row>
    <row r="88" spans="1:14" s="2" customFormat="1" ht="13.5" customHeight="1">
      <c r="A88" s="55">
        <v>2</v>
      </c>
      <c r="B88" s="55" t="s">
        <v>15</v>
      </c>
      <c r="C88" s="55" t="s">
        <v>16</v>
      </c>
      <c r="D88" s="55" t="s">
        <v>439</v>
      </c>
      <c r="E88" s="55" t="s">
        <v>440</v>
      </c>
      <c r="F88" s="55" t="s">
        <v>441</v>
      </c>
      <c r="G88" s="55" t="s">
        <v>51</v>
      </c>
      <c r="H88" s="62" t="s">
        <v>436</v>
      </c>
      <c r="I88" s="73" t="s">
        <v>437</v>
      </c>
      <c r="J88" s="55" t="s">
        <v>51</v>
      </c>
      <c r="K88" s="74"/>
      <c r="L88" s="75">
        <v>16800</v>
      </c>
      <c r="M88" s="55" t="s">
        <v>436</v>
      </c>
      <c r="N88" s="55" t="s">
        <v>438</v>
      </c>
    </row>
    <row r="89" spans="1:14" s="2" customFormat="1" ht="13.5" customHeight="1">
      <c r="A89" s="52">
        <v>2</v>
      </c>
      <c r="B89" s="52" t="s">
        <v>15</v>
      </c>
      <c r="C89" s="52" t="s">
        <v>16</v>
      </c>
      <c r="D89" s="52" t="s">
        <v>442</v>
      </c>
      <c r="E89" s="52" t="s">
        <v>443</v>
      </c>
      <c r="F89" s="52" t="s">
        <v>444</v>
      </c>
      <c r="G89" s="52" t="s">
        <v>51</v>
      </c>
      <c r="H89" s="61" t="s">
        <v>445</v>
      </c>
      <c r="I89" s="70" t="s">
        <v>446</v>
      </c>
      <c r="J89" s="52" t="s">
        <v>51</v>
      </c>
      <c r="K89" s="60"/>
      <c r="L89" s="71">
        <v>14000</v>
      </c>
      <c r="M89" s="52" t="s">
        <v>445</v>
      </c>
      <c r="N89" s="52" t="s">
        <v>447</v>
      </c>
    </row>
    <row r="90" spans="1:14" s="2" customFormat="1" ht="13.5" customHeight="1">
      <c r="A90" s="55">
        <v>2</v>
      </c>
      <c r="B90" s="55" t="s">
        <v>15</v>
      </c>
      <c r="C90" s="55" t="s">
        <v>16</v>
      </c>
      <c r="D90" s="55" t="s">
        <v>448</v>
      </c>
      <c r="E90" s="55" t="s">
        <v>449</v>
      </c>
      <c r="F90" s="55" t="s">
        <v>450</v>
      </c>
      <c r="G90" s="55" t="s">
        <v>51</v>
      </c>
      <c r="H90" s="62" t="s">
        <v>445</v>
      </c>
      <c r="I90" s="73" t="s">
        <v>446</v>
      </c>
      <c r="J90" s="55" t="s">
        <v>51</v>
      </c>
      <c r="K90" s="74"/>
      <c r="L90" s="75">
        <v>28000</v>
      </c>
      <c r="M90" s="55" t="s">
        <v>445</v>
      </c>
      <c r="N90" s="55" t="s">
        <v>447</v>
      </c>
    </row>
    <row r="92" spans="9:14" ht="14.25">
      <c r="I92" s="79" t="s">
        <v>451</v>
      </c>
      <c r="J92" s="79"/>
      <c r="K92" s="37"/>
      <c r="L92" s="38">
        <f>SUM(L3:L90)</f>
        <v>1155104.588003641</v>
      </c>
      <c r="M92">
        <f>COUNTIF(L3:L90,"&gt;0")</f>
        <v>88</v>
      </c>
      <c r="N92" t="s">
        <v>452</v>
      </c>
    </row>
    <row r="94" spans="10:11" ht="14.25">
      <c r="J94" s="46" t="s">
        <v>990</v>
      </c>
      <c r="K94" s="43">
        <f>COUNTIF(K3:K90,"COMPLETATO")</f>
        <v>37</v>
      </c>
    </row>
    <row r="95" spans="10:11" ht="14.25">
      <c r="J95" s="46" t="s">
        <v>991</v>
      </c>
      <c r="K95" s="43">
        <f>COUNTIF(K3:K90,"in corso")</f>
        <v>5</v>
      </c>
    </row>
    <row r="96" spans="10:11" ht="14.25">
      <c r="J96" s="46" t="s">
        <v>992</v>
      </c>
      <c r="K96" s="43">
        <f>COUNTIF(K3:K90,"programmato")</f>
        <v>1</v>
      </c>
    </row>
    <row r="97" spans="10:11" ht="14.25">
      <c r="J97" s="46" t="s">
        <v>993</v>
      </c>
      <c r="K97" s="43">
        <f>M92-SUM(K94:K96)</f>
        <v>45</v>
      </c>
    </row>
  </sheetData>
  <sheetProtection selectLockedCells="1" selectUnlockedCells="1"/>
  <mergeCells count="2">
    <mergeCell ref="A1:N1"/>
    <mergeCell ref="I92:J92"/>
  </mergeCells>
  <printOptions horizontalCentered="1"/>
  <pageMargins left="0.1968503937007874" right="0.1968503937007874" top="1.062992125984252" bottom="1.062992125984252" header="0.7874015748031497" footer="0.7874015748031497"/>
  <pageSetup fitToHeight="2" fitToWidth="1" horizontalDpi="300" verticalDpi="300" orientation="landscape" pageOrder="overThenDown" paperSize="9" scale="61" r:id="rId1"/>
  <headerFooter alignWithMargins="0">
    <oddHeader>&amp;C&amp;"Times New Roman,Normale"&amp;12&amp;A</oddHeader>
    <oddFooter>&amp;L&amp;F/&amp;A&amp;C&amp;"Times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3.140625" style="0" bestFit="1" customWidth="1"/>
    <col min="2" max="2" width="9.140625" style="0" bestFit="1" customWidth="1"/>
    <col min="3" max="3" width="5.28125" style="0" bestFit="1" customWidth="1"/>
    <col min="4" max="4" width="8.28125" style="0" bestFit="1" customWidth="1"/>
    <col min="5" max="5" width="18.421875" style="0" bestFit="1" customWidth="1"/>
    <col min="6" max="6" width="12.421875" style="0" bestFit="1" customWidth="1"/>
    <col min="7" max="7" width="7.421875" style="0" bestFit="1" customWidth="1"/>
    <col min="8" max="8" width="11.8515625" style="1" bestFit="1" customWidth="1"/>
    <col min="9" max="9" width="13.140625" style="1" bestFit="1" customWidth="1"/>
    <col min="10" max="10" width="7.421875" style="0" bestFit="1" customWidth="1"/>
    <col min="11" max="11" width="10.57421875" style="0" customWidth="1"/>
    <col min="14" max="14" width="19.140625" style="0" bestFit="1" customWidth="1"/>
  </cols>
  <sheetData>
    <row r="1" spans="1:14" s="2" customFormat="1" ht="15" customHeight="1">
      <c r="A1" s="80" t="s">
        <v>453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2" customFormat="1" ht="57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40" t="s">
        <v>8</v>
      </c>
      <c r="I2" s="39" t="s">
        <v>9</v>
      </c>
      <c r="J2" s="39" t="s">
        <v>10</v>
      </c>
      <c r="K2" s="39" t="s">
        <v>11</v>
      </c>
      <c r="L2" s="5" t="s">
        <v>12</v>
      </c>
      <c r="M2" s="6" t="s">
        <v>13</v>
      </c>
      <c r="N2" s="6" t="s">
        <v>14</v>
      </c>
    </row>
    <row r="3" spans="1:14" s="2" customFormat="1" ht="14.25">
      <c r="A3" s="7">
        <v>2</v>
      </c>
      <c r="B3" s="7" t="s">
        <v>15</v>
      </c>
      <c r="C3" s="7" t="s">
        <v>454</v>
      </c>
      <c r="D3" s="7" t="s">
        <v>455</v>
      </c>
      <c r="E3" s="7" t="s">
        <v>456</v>
      </c>
      <c r="F3" s="7" t="s">
        <v>457</v>
      </c>
      <c r="G3" s="7" t="s">
        <v>458</v>
      </c>
      <c r="H3" s="8" t="s">
        <v>459</v>
      </c>
      <c r="I3" s="33" t="s">
        <v>460</v>
      </c>
      <c r="J3" s="7" t="s">
        <v>458</v>
      </c>
      <c r="K3" s="9"/>
      <c r="L3" s="32">
        <v>2841.14472839396</v>
      </c>
      <c r="M3" s="7" t="s">
        <v>461</v>
      </c>
      <c r="N3" s="7" t="s">
        <v>462</v>
      </c>
    </row>
    <row r="4" spans="1:14" s="2" customFormat="1" ht="14.25">
      <c r="A4" s="7">
        <v>2</v>
      </c>
      <c r="B4" s="7" t="s">
        <v>15</v>
      </c>
      <c r="C4" s="7" t="s">
        <v>454</v>
      </c>
      <c r="D4" s="7" t="s">
        <v>463</v>
      </c>
      <c r="E4" s="7" t="s">
        <v>464</v>
      </c>
      <c r="F4" s="7" t="s">
        <v>465</v>
      </c>
      <c r="G4" s="7" t="s">
        <v>458</v>
      </c>
      <c r="H4" s="8" t="s">
        <v>466</v>
      </c>
      <c r="I4" s="33" t="s">
        <v>467</v>
      </c>
      <c r="J4" s="7" t="s">
        <v>458</v>
      </c>
      <c r="K4" s="9"/>
      <c r="L4" s="32">
        <v>8400</v>
      </c>
      <c r="M4" s="7" t="s">
        <v>468</v>
      </c>
      <c r="N4" s="7" t="s">
        <v>469</v>
      </c>
    </row>
    <row r="5" spans="1:14" s="2" customFormat="1" ht="14.25">
      <c r="A5" s="7">
        <v>2</v>
      </c>
      <c r="B5" s="7" t="s">
        <v>15</v>
      </c>
      <c r="C5" s="7" t="s">
        <v>454</v>
      </c>
      <c r="D5" s="7" t="s">
        <v>470</v>
      </c>
      <c r="E5" s="7" t="s">
        <v>471</v>
      </c>
      <c r="F5" s="7" t="s">
        <v>472</v>
      </c>
      <c r="G5" s="7" t="s">
        <v>458</v>
      </c>
      <c r="H5" s="8" t="s">
        <v>473</v>
      </c>
      <c r="I5" s="33" t="s">
        <v>474</v>
      </c>
      <c r="J5" s="7" t="s">
        <v>458</v>
      </c>
      <c r="K5" s="9"/>
      <c r="L5" s="32">
        <v>7000</v>
      </c>
      <c r="M5" s="7" t="s">
        <v>475</v>
      </c>
      <c r="N5" s="7" t="s">
        <v>476</v>
      </c>
    </row>
    <row r="6" spans="1:14" s="2" customFormat="1" ht="14.25">
      <c r="A6" s="7">
        <v>2</v>
      </c>
      <c r="B6" s="7" t="s">
        <v>15</v>
      </c>
      <c r="C6" s="7" t="s">
        <v>454</v>
      </c>
      <c r="D6" s="7" t="s">
        <v>477</v>
      </c>
      <c r="E6" s="7" t="s">
        <v>478</v>
      </c>
      <c r="F6" s="7" t="s">
        <v>479</v>
      </c>
      <c r="G6" s="7" t="s">
        <v>480</v>
      </c>
      <c r="H6" s="8" t="s">
        <v>481</v>
      </c>
      <c r="I6" s="33" t="s">
        <v>482</v>
      </c>
      <c r="J6" s="7" t="s">
        <v>480</v>
      </c>
      <c r="K6" s="9" t="s">
        <v>996</v>
      </c>
      <c r="L6" s="32">
        <v>7000</v>
      </c>
      <c r="M6" s="7" t="s">
        <v>481</v>
      </c>
      <c r="N6" s="7" t="s">
        <v>483</v>
      </c>
    </row>
    <row r="7" spans="1:14" s="2" customFormat="1" ht="14.25">
      <c r="A7" s="7">
        <v>2</v>
      </c>
      <c r="B7" s="7" t="s">
        <v>15</v>
      </c>
      <c r="C7" s="7" t="s">
        <v>454</v>
      </c>
      <c r="D7" s="7" t="s">
        <v>484</v>
      </c>
      <c r="E7" s="7" t="s">
        <v>485</v>
      </c>
      <c r="F7" s="7" t="s">
        <v>486</v>
      </c>
      <c r="G7" s="7" t="s">
        <v>480</v>
      </c>
      <c r="H7" s="8" t="s">
        <v>461</v>
      </c>
      <c r="I7" s="33" t="s">
        <v>487</v>
      </c>
      <c r="J7" s="7" t="s">
        <v>480</v>
      </c>
      <c r="K7" s="9"/>
      <c r="L7" s="32">
        <v>8400</v>
      </c>
      <c r="M7" s="7" t="s">
        <v>461</v>
      </c>
      <c r="N7" s="7" t="s">
        <v>462</v>
      </c>
    </row>
    <row r="8" spans="1:14" s="2" customFormat="1" ht="14.25">
      <c r="A8" s="7">
        <v>2</v>
      </c>
      <c r="B8" s="7" t="s">
        <v>15</v>
      </c>
      <c r="C8" s="7" t="s">
        <v>454</v>
      </c>
      <c r="D8" s="7" t="s">
        <v>488</v>
      </c>
      <c r="E8" s="7" t="s">
        <v>489</v>
      </c>
      <c r="F8" s="7" t="s">
        <v>490</v>
      </c>
      <c r="G8" s="7" t="s">
        <v>491</v>
      </c>
      <c r="H8" s="8" t="s">
        <v>492</v>
      </c>
      <c r="I8" s="33" t="s">
        <v>493</v>
      </c>
      <c r="J8" s="7" t="s">
        <v>491</v>
      </c>
      <c r="K8" s="9"/>
      <c r="L8" s="32">
        <v>7000</v>
      </c>
      <c r="M8" s="7" t="s">
        <v>481</v>
      </c>
      <c r="N8" s="7" t="s">
        <v>483</v>
      </c>
    </row>
    <row r="10" spans="9:14" ht="14.25">
      <c r="I10" s="79" t="s">
        <v>494</v>
      </c>
      <c r="J10" s="79"/>
      <c r="K10" s="37"/>
      <c r="L10" s="38">
        <f>SUM(L3:L8)</f>
        <v>40641.14472839396</v>
      </c>
      <c r="M10">
        <f>COUNTIF(L3:L8,"&gt;0")</f>
        <v>6</v>
      </c>
      <c r="N10" t="s">
        <v>452</v>
      </c>
    </row>
    <row r="12" spans="10:11" ht="14.25">
      <c r="J12" s="46" t="s">
        <v>990</v>
      </c>
      <c r="K12" s="43">
        <f>COUNTIF(K3:K8,"COMPLETATO")</f>
        <v>1</v>
      </c>
    </row>
    <row r="13" spans="10:11" ht="14.25">
      <c r="J13" s="46" t="s">
        <v>991</v>
      </c>
      <c r="K13" s="43">
        <f>COUNTIF(K3:K8,"in corso")</f>
        <v>0</v>
      </c>
    </row>
    <row r="14" spans="10:11" ht="14.25">
      <c r="J14" s="46" t="s">
        <v>992</v>
      </c>
      <c r="K14" s="43">
        <f>COUNTIF(K3:K8,"programmato")</f>
        <v>0</v>
      </c>
    </row>
    <row r="15" spans="10:11" ht="14.25">
      <c r="J15" s="46" t="s">
        <v>993</v>
      </c>
      <c r="K15" s="43">
        <f>M10-SUM(K12:K14)</f>
        <v>5</v>
      </c>
    </row>
  </sheetData>
  <sheetProtection selectLockedCells="1" selectUnlockedCells="1"/>
  <mergeCells count="2">
    <mergeCell ref="A1:N1"/>
    <mergeCell ref="I10:J10"/>
  </mergeCells>
  <printOptions horizontalCentered="1"/>
  <pageMargins left="0.1968503937007874" right="0.1968503937007874" top="1.062992125984252" bottom="1.062992125984252" header="0.7874015748031497" footer="0.7874015748031497"/>
  <pageSetup fitToHeight="1" fitToWidth="1" horizontalDpi="300" verticalDpi="300" orientation="landscape" paperSize="8" r:id="rId1"/>
  <headerFooter alignWithMargins="0">
    <oddHeader>&amp;C&amp;"Times New Roman,Normale"&amp;12&amp;A</oddHeader>
    <oddFooter>&amp;L&amp;F/&amp;A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120" zoomScaleNormal="120" zoomScalePageLayoutView="0" workbookViewId="0" topLeftCell="A7">
      <selection activeCell="R42" sqref="R42"/>
    </sheetView>
  </sheetViews>
  <sheetFormatPr defaultColWidth="8.7109375" defaultRowHeight="15"/>
  <cols>
    <col min="1" max="1" width="3.8515625" style="0" customWidth="1"/>
    <col min="2" max="2" width="9.140625" style="0" customWidth="1"/>
    <col min="3" max="3" width="5.8515625" style="0" bestFit="1" customWidth="1"/>
    <col min="4" max="4" width="8.8515625" style="0" customWidth="1"/>
    <col min="5" max="5" width="19.421875" style="0" bestFit="1" customWidth="1"/>
    <col min="6" max="6" width="14.421875" style="0" bestFit="1" customWidth="1"/>
    <col min="7" max="7" width="14.7109375" style="0" bestFit="1" customWidth="1"/>
    <col min="8" max="8" width="14.00390625" style="1" customWidth="1"/>
    <col min="9" max="9" width="19.8515625" style="1" bestFit="1" customWidth="1"/>
    <col min="10" max="10" width="15.421875" style="0" customWidth="1"/>
    <col min="11" max="11" width="11.7109375" style="0" customWidth="1"/>
    <col min="12" max="12" width="10.8515625" style="0" bestFit="1" customWidth="1"/>
    <col min="13" max="13" width="8.57421875" style="0" bestFit="1" customWidth="1"/>
    <col min="14" max="14" width="18.7109375" style="0" bestFit="1" customWidth="1"/>
  </cols>
  <sheetData>
    <row r="1" spans="1:14" s="2" customFormat="1" ht="15" customHeight="1">
      <c r="A1" s="78" t="s">
        <v>495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2" customFormat="1" ht="4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5" t="s">
        <v>12</v>
      </c>
      <c r="M2" s="6" t="s">
        <v>13</v>
      </c>
      <c r="N2" s="6" t="s">
        <v>14</v>
      </c>
    </row>
    <row r="3" spans="1:14" s="2" customFormat="1" ht="13.5" customHeight="1">
      <c r="A3" s="52">
        <v>2</v>
      </c>
      <c r="B3" s="52" t="s">
        <v>15</v>
      </c>
      <c r="C3" s="52" t="s">
        <v>496</v>
      </c>
      <c r="D3" s="52" t="s">
        <v>497</v>
      </c>
      <c r="E3" s="52" t="s">
        <v>498</v>
      </c>
      <c r="F3" s="52" t="s">
        <v>499</v>
      </c>
      <c r="G3" s="52" t="s">
        <v>500</v>
      </c>
      <c r="H3" s="61" t="s">
        <v>501</v>
      </c>
      <c r="I3" s="52" t="s">
        <v>502</v>
      </c>
      <c r="J3" s="52" t="s">
        <v>500</v>
      </c>
      <c r="K3" s="60"/>
      <c r="L3" s="54">
        <v>7000</v>
      </c>
      <c r="M3" s="52" t="s">
        <v>501</v>
      </c>
      <c r="N3" s="52" t="s">
        <v>503</v>
      </c>
    </row>
    <row r="4" spans="1:14" s="2" customFormat="1" ht="13.5" customHeight="1">
      <c r="A4" s="55">
        <v>2</v>
      </c>
      <c r="B4" s="55" t="s">
        <v>15</v>
      </c>
      <c r="C4" s="55" t="s">
        <v>496</v>
      </c>
      <c r="D4" s="47" t="s">
        <v>504</v>
      </c>
      <c r="E4" s="47" t="s">
        <v>505</v>
      </c>
      <c r="F4" s="47" t="s">
        <v>506</v>
      </c>
      <c r="G4" s="47" t="s">
        <v>500</v>
      </c>
      <c r="H4" s="62" t="s">
        <v>501</v>
      </c>
      <c r="I4" s="47" t="s">
        <v>502</v>
      </c>
      <c r="J4" s="47" t="s">
        <v>500</v>
      </c>
      <c r="K4" s="74"/>
      <c r="L4" s="48">
        <v>3642.82</v>
      </c>
      <c r="M4" s="47" t="s">
        <v>501</v>
      </c>
      <c r="N4" s="47" t="s">
        <v>503</v>
      </c>
    </row>
    <row r="5" spans="1:14" s="2" customFormat="1" ht="13.5" customHeight="1">
      <c r="A5" s="49">
        <v>2</v>
      </c>
      <c r="B5" s="49" t="s">
        <v>15</v>
      </c>
      <c r="C5" s="49" t="s">
        <v>496</v>
      </c>
      <c r="D5" s="49" t="s">
        <v>507</v>
      </c>
      <c r="E5" s="49" t="s">
        <v>508</v>
      </c>
      <c r="F5" s="49" t="s">
        <v>509</v>
      </c>
      <c r="G5" s="49" t="s">
        <v>510</v>
      </c>
      <c r="H5" s="58" t="s">
        <v>511</v>
      </c>
      <c r="I5" s="49" t="s">
        <v>512</v>
      </c>
      <c r="J5" s="49" t="s">
        <v>510</v>
      </c>
      <c r="K5" s="50" t="s">
        <v>996</v>
      </c>
      <c r="L5" s="59">
        <v>12600</v>
      </c>
      <c r="M5" s="49" t="s">
        <v>501</v>
      </c>
      <c r="N5" s="49" t="s">
        <v>503</v>
      </c>
    </row>
    <row r="6" spans="1:14" s="2" customFormat="1" ht="13.5" customHeight="1">
      <c r="A6" s="49">
        <v>2</v>
      </c>
      <c r="B6" s="49" t="s">
        <v>15</v>
      </c>
      <c r="C6" s="49" t="s">
        <v>496</v>
      </c>
      <c r="D6" s="49" t="s">
        <v>513</v>
      </c>
      <c r="E6" s="49" t="s">
        <v>514</v>
      </c>
      <c r="F6" s="49" t="s">
        <v>515</v>
      </c>
      <c r="G6" s="49" t="s">
        <v>516</v>
      </c>
      <c r="H6" s="58" t="s">
        <v>517</v>
      </c>
      <c r="I6" s="49" t="s">
        <v>518</v>
      </c>
      <c r="J6" s="49" t="s">
        <v>516</v>
      </c>
      <c r="K6" s="50"/>
      <c r="L6" s="59">
        <v>7000</v>
      </c>
      <c r="M6" s="49" t="s">
        <v>519</v>
      </c>
      <c r="N6" s="49" t="s">
        <v>520</v>
      </c>
    </row>
    <row r="7" spans="1:14" s="2" customFormat="1" ht="13.5" customHeight="1">
      <c r="A7" s="49">
        <v>2</v>
      </c>
      <c r="B7" s="49" t="s">
        <v>15</v>
      </c>
      <c r="C7" s="49" t="s">
        <v>496</v>
      </c>
      <c r="D7" s="49" t="s">
        <v>973</v>
      </c>
      <c r="E7" s="49" t="s">
        <v>974</v>
      </c>
      <c r="F7" s="49" t="s">
        <v>984</v>
      </c>
      <c r="G7" s="49" t="s">
        <v>521</v>
      </c>
      <c r="H7" s="58" t="s">
        <v>522</v>
      </c>
      <c r="I7" s="49" t="s">
        <v>523</v>
      </c>
      <c r="J7" s="49" t="s">
        <v>521</v>
      </c>
      <c r="K7" s="50" t="s">
        <v>996</v>
      </c>
      <c r="L7" s="59">
        <v>7000</v>
      </c>
      <c r="M7" s="49" t="s">
        <v>524</v>
      </c>
      <c r="N7" s="49" t="s">
        <v>525</v>
      </c>
    </row>
    <row r="8" spans="1:14" s="2" customFormat="1" ht="13.5" customHeight="1">
      <c r="A8" s="49">
        <v>2</v>
      </c>
      <c r="B8" s="49" t="s">
        <v>15</v>
      </c>
      <c r="C8" s="49" t="s">
        <v>496</v>
      </c>
      <c r="D8" s="49" t="s">
        <v>526</v>
      </c>
      <c r="E8" s="49" t="s">
        <v>41</v>
      </c>
      <c r="F8" s="49" t="s">
        <v>527</v>
      </c>
      <c r="G8" s="49" t="s">
        <v>521</v>
      </c>
      <c r="H8" s="58" t="s">
        <v>522</v>
      </c>
      <c r="I8" s="49" t="s">
        <v>523</v>
      </c>
      <c r="J8" s="49" t="s">
        <v>521</v>
      </c>
      <c r="K8" s="50" t="s">
        <v>996</v>
      </c>
      <c r="L8" s="59">
        <v>8400</v>
      </c>
      <c r="M8" s="49" t="s">
        <v>524</v>
      </c>
      <c r="N8" s="49" t="s">
        <v>525</v>
      </c>
    </row>
    <row r="9" spans="1:14" s="2" customFormat="1" ht="13.5" customHeight="1">
      <c r="A9" s="49">
        <v>2</v>
      </c>
      <c r="B9" s="49" t="s">
        <v>15</v>
      </c>
      <c r="C9" s="49" t="s">
        <v>496</v>
      </c>
      <c r="D9" s="49" t="s">
        <v>528</v>
      </c>
      <c r="E9" s="49" t="s">
        <v>529</v>
      </c>
      <c r="F9" s="49" t="s">
        <v>530</v>
      </c>
      <c r="G9" s="49" t="s">
        <v>531</v>
      </c>
      <c r="H9" s="58" t="s">
        <v>532</v>
      </c>
      <c r="I9" s="49" t="s">
        <v>533</v>
      </c>
      <c r="J9" s="49" t="s">
        <v>531</v>
      </c>
      <c r="K9" s="50"/>
      <c r="L9" s="59">
        <v>9800</v>
      </c>
      <c r="M9" s="49" t="s">
        <v>524</v>
      </c>
      <c r="N9" s="49" t="s">
        <v>525</v>
      </c>
    </row>
    <row r="10" spans="1:14" s="2" customFormat="1" ht="13.5" customHeight="1">
      <c r="A10" s="49">
        <v>2</v>
      </c>
      <c r="B10" s="49" t="s">
        <v>15</v>
      </c>
      <c r="C10" s="49" t="s">
        <v>496</v>
      </c>
      <c r="D10" s="49" t="s">
        <v>534</v>
      </c>
      <c r="E10" s="49" t="s">
        <v>535</v>
      </c>
      <c r="F10" s="49" t="s">
        <v>536</v>
      </c>
      <c r="G10" s="49" t="s">
        <v>537</v>
      </c>
      <c r="H10" s="58" t="s">
        <v>538</v>
      </c>
      <c r="I10" s="49" t="s">
        <v>539</v>
      </c>
      <c r="J10" s="49" t="s">
        <v>537</v>
      </c>
      <c r="K10" s="50"/>
      <c r="L10" s="59">
        <v>9800</v>
      </c>
      <c r="M10" s="49" t="s">
        <v>524</v>
      </c>
      <c r="N10" s="49" t="s">
        <v>525</v>
      </c>
    </row>
    <row r="11" spans="1:14" s="2" customFormat="1" ht="13.5" customHeight="1">
      <c r="A11" s="49">
        <v>2</v>
      </c>
      <c r="B11" s="49" t="s">
        <v>15</v>
      </c>
      <c r="C11" s="49" t="s">
        <v>496</v>
      </c>
      <c r="D11" s="49" t="s">
        <v>540</v>
      </c>
      <c r="E11" s="49" t="s">
        <v>541</v>
      </c>
      <c r="F11" s="49" t="s">
        <v>542</v>
      </c>
      <c r="G11" s="49" t="s">
        <v>543</v>
      </c>
      <c r="H11" s="58" t="s">
        <v>544</v>
      </c>
      <c r="I11" s="49" t="s">
        <v>545</v>
      </c>
      <c r="J11" s="49" t="s">
        <v>543</v>
      </c>
      <c r="K11" s="50" t="s">
        <v>996</v>
      </c>
      <c r="L11" s="59">
        <v>11200</v>
      </c>
      <c r="M11" s="49" t="s">
        <v>546</v>
      </c>
      <c r="N11" s="49" t="s">
        <v>547</v>
      </c>
    </row>
    <row r="12" spans="1:14" s="2" customFormat="1" ht="13.5" customHeight="1">
      <c r="A12" s="49">
        <v>2</v>
      </c>
      <c r="B12" s="49" t="s">
        <v>15</v>
      </c>
      <c r="C12" s="49" t="s">
        <v>496</v>
      </c>
      <c r="D12" s="49" t="s">
        <v>975</v>
      </c>
      <c r="E12" s="49" t="s">
        <v>976</v>
      </c>
      <c r="F12" s="49" t="s">
        <v>985</v>
      </c>
      <c r="G12" s="49" t="s">
        <v>549</v>
      </c>
      <c r="H12" s="58" t="s">
        <v>550</v>
      </c>
      <c r="I12" s="49" t="s">
        <v>551</v>
      </c>
      <c r="J12" s="49" t="s">
        <v>549</v>
      </c>
      <c r="K12" s="50" t="s">
        <v>996</v>
      </c>
      <c r="L12" s="59">
        <v>7000</v>
      </c>
      <c r="M12" s="49" t="s">
        <v>552</v>
      </c>
      <c r="N12" s="49" t="s">
        <v>553</v>
      </c>
    </row>
    <row r="13" spans="1:14" s="2" customFormat="1" ht="13.5" customHeight="1">
      <c r="A13" s="49">
        <v>2</v>
      </c>
      <c r="B13" s="49" t="s">
        <v>15</v>
      </c>
      <c r="C13" s="49" t="s">
        <v>496</v>
      </c>
      <c r="D13" s="49" t="s">
        <v>554</v>
      </c>
      <c r="E13" s="49" t="s">
        <v>555</v>
      </c>
      <c r="F13" s="49" t="s">
        <v>556</v>
      </c>
      <c r="G13" s="49" t="s">
        <v>557</v>
      </c>
      <c r="H13" s="58" t="s">
        <v>558</v>
      </c>
      <c r="I13" s="49" t="s">
        <v>559</v>
      </c>
      <c r="J13" s="49" t="s">
        <v>557</v>
      </c>
      <c r="K13" s="50" t="s">
        <v>996</v>
      </c>
      <c r="L13" s="59">
        <v>8400</v>
      </c>
      <c r="M13" s="49" t="s">
        <v>552</v>
      </c>
      <c r="N13" s="49" t="s">
        <v>553</v>
      </c>
    </row>
    <row r="14" spans="1:14" s="2" customFormat="1" ht="13.5" customHeight="1">
      <c r="A14" s="49">
        <v>2</v>
      </c>
      <c r="B14" s="49" t="s">
        <v>15</v>
      </c>
      <c r="C14" s="49" t="s">
        <v>496</v>
      </c>
      <c r="D14" s="49" t="s">
        <v>560</v>
      </c>
      <c r="E14" s="49" t="s">
        <v>561</v>
      </c>
      <c r="F14" s="49" t="s">
        <v>562</v>
      </c>
      <c r="G14" s="49" t="s">
        <v>500</v>
      </c>
      <c r="H14" s="58" t="s">
        <v>563</v>
      </c>
      <c r="I14" s="72" t="s">
        <v>564</v>
      </c>
      <c r="J14" s="49" t="s">
        <v>500</v>
      </c>
      <c r="K14" s="50"/>
      <c r="L14" s="51">
        <v>7000</v>
      </c>
      <c r="M14" s="49" t="s">
        <v>563</v>
      </c>
      <c r="N14" s="49" t="s">
        <v>565</v>
      </c>
    </row>
    <row r="15" spans="1:14" s="2" customFormat="1" ht="13.5" customHeight="1">
      <c r="A15" s="49">
        <v>2</v>
      </c>
      <c r="B15" s="49" t="s">
        <v>15</v>
      </c>
      <c r="C15" s="49" t="s">
        <v>496</v>
      </c>
      <c r="D15" s="49" t="s">
        <v>566</v>
      </c>
      <c r="E15" s="49" t="s">
        <v>567</v>
      </c>
      <c r="F15" s="49" t="s">
        <v>568</v>
      </c>
      <c r="G15" s="49" t="s">
        <v>569</v>
      </c>
      <c r="H15" s="58" t="s">
        <v>570</v>
      </c>
      <c r="I15" s="72" t="s">
        <v>571</v>
      </c>
      <c r="J15" s="49" t="s">
        <v>572</v>
      </c>
      <c r="K15" s="50"/>
      <c r="L15" s="51">
        <v>9800</v>
      </c>
      <c r="M15" s="49" t="s">
        <v>519</v>
      </c>
      <c r="N15" s="49" t="s">
        <v>520</v>
      </c>
    </row>
    <row r="16" spans="1:14" s="2" customFormat="1" ht="13.5" customHeight="1">
      <c r="A16" s="49">
        <v>2</v>
      </c>
      <c r="B16" s="49" t="s">
        <v>15</v>
      </c>
      <c r="C16" s="49" t="s">
        <v>496</v>
      </c>
      <c r="D16" s="49" t="s">
        <v>573</v>
      </c>
      <c r="E16" s="49" t="s">
        <v>574</v>
      </c>
      <c r="F16" s="49" t="s">
        <v>575</v>
      </c>
      <c r="G16" s="49" t="s">
        <v>510</v>
      </c>
      <c r="H16" s="58" t="s">
        <v>576</v>
      </c>
      <c r="I16" s="72" t="s">
        <v>577</v>
      </c>
      <c r="J16" s="49" t="s">
        <v>510</v>
      </c>
      <c r="K16" s="50"/>
      <c r="L16" s="51">
        <v>7000</v>
      </c>
      <c r="M16" s="49" t="s">
        <v>563</v>
      </c>
      <c r="N16" s="49" t="s">
        <v>565</v>
      </c>
    </row>
    <row r="17" spans="1:14" s="2" customFormat="1" ht="13.5" customHeight="1">
      <c r="A17" s="52">
        <v>2</v>
      </c>
      <c r="B17" s="52" t="s">
        <v>15</v>
      </c>
      <c r="C17" s="52" t="s">
        <v>496</v>
      </c>
      <c r="D17" s="52" t="s">
        <v>578</v>
      </c>
      <c r="E17" s="52" t="s">
        <v>579</v>
      </c>
      <c r="F17" s="52" t="s">
        <v>580</v>
      </c>
      <c r="G17" s="52" t="s">
        <v>581</v>
      </c>
      <c r="H17" s="61" t="s">
        <v>582</v>
      </c>
      <c r="I17" s="70" t="s">
        <v>583</v>
      </c>
      <c r="J17" s="52" t="s">
        <v>581</v>
      </c>
      <c r="K17" s="60"/>
      <c r="L17" s="71">
        <v>8400</v>
      </c>
      <c r="M17" s="52" t="s">
        <v>524</v>
      </c>
      <c r="N17" s="52" t="s">
        <v>525</v>
      </c>
    </row>
    <row r="18" spans="1:14" s="2" customFormat="1" ht="13.5" customHeight="1">
      <c r="A18" s="44">
        <v>2</v>
      </c>
      <c r="B18" s="44" t="s">
        <v>15</v>
      </c>
      <c r="C18" s="44" t="s">
        <v>496</v>
      </c>
      <c r="D18" s="44" t="s">
        <v>584</v>
      </c>
      <c r="E18" s="44" t="s">
        <v>585</v>
      </c>
      <c r="F18" s="44" t="s">
        <v>586</v>
      </c>
      <c r="G18" s="44" t="s">
        <v>581</v>
      </c>
      <c r="H18" s="67" t="s">
        <v>582</v>
      </c>
      <c r="I18" s="68" t="s">
        <v>583</v>
      </c>
      <c r="J18" s="44" t="s">
        <v>581</v>
      </c>
      <c r="K18" s="45"/>
      <c r="L18" s="69">
        <v>7000</v>
      </c>
      <c r="M18" s="44" t="s">
        <v>524</v>
      </c>
      <c r="N18" s="44" t="s">
        <v>525</v>
      </c>
    </row>
    <row r="19" spans="1:14" s="2" customFormat="1" ht="13.5" customHeight="1">
      <c r="A19" s="49">
        <v>2</v>
      </c>
      <c r="B19" s="49" t="s">
        <v>15</v>
      </c>
      <c r="C19" s="49" t="s">
        <v>496</v>
      </c>
      <c r="D19" s="49" t="s">
        <v>587</v>
      </c>
      <c r="E19" s="49" t="s">
        <v>588</v>
      </c>
      <c r="F19" s="49" t="s">
        <v>589</v>
      </c>
      <c r="G19" s="49" t="s">
        <v>590</v>
      </c>
      <c r="H19" s="58" t="s">
        <v>591</v>
      </c>
      <c r="I19" s="72" t="s">
        <v>592</v>
      </c>
      <c r="J19" s="49" t="s">
        <v>590</v>
      </c>
      <c r="K19" s="50"/>
      <c r="L19" s="51">
        <v>7000</v>
      </c>
      <c r="M19" s="49" t="s">
        <v>593</v>
      </c>
      <c r="N19" s="49" t="s">
        <v>594</v>
      </c>
    </row>
    <row r="20" spans="1:14" s="2" customFormat="1" ht="13.5" customHeight="1">
      <c r="A20" s="44">
        <v>2</v>
      </c>
      <c r="B20" s="44" t="s">
        <v>15</v>
      </c>
      <c r="C20" s="44" t="s">
        <v>496</v>
      </c>
      <c r="D20" s="44" t="s">
        <v>595</v>
      </c>
      <c r="E20" s="44" t="s">
        <v>548</v>
      </c>
      <c r="F20" s="44" t="s">
        <v>596</v>
      </c>
      <c r="G20" s="44" t="s">
        <v>597</v>
      </c>
      <c r="H20" s="67" t="s">
        <v>598</v>
      </c>
      <c r="I20" s="68" t="s">
        <v>599</v>
      </c>
      <c r="J20" s="44" t="s">
        <v>597</v>
      </c>
      <c r="K20" s="45"/>
      <c r="L20" s="69">
        <v>7000</v>
      </c>
      <c r="M20" s="44" t="s">
        <v>519</v>
      </c>
      <c r="N20" s="44" t="s">
        <v>520</v>
      </c>
    </row>
    <row r="21" spans="1:14" s="2" customFormat="1" ht="13.5" customHeight="1">
      <c r="A21" s="44">
        <v>2</v>
      </c>
      <c r="B21" s="44" t="s">
        <v>15</v>
      </c>
      <c r="C21" s="44" t="s">
        <v>496</v>
      </c>
      <c r="D21" s="44" t="s">
        <v>600</v>
      </c>
      <c r="E21" s="44" t="s">
        <v>601</v>
      </c>
      <c r="F21" s="44" t="s">
        <v>602</v>
      </c>
      <c r="G21" s="44" t="s">
        <v>597</v>
      </c>
      <c r="H21" s="67" t="s">
        <v>598</v>
      </c>
      <c r="I21" s="68" t="s">
        <v>599</v>
      </c>
      <c r="J21" s="44" t="s">
        <v>597</v>
      </c>
      <c r="K21" s="45"/>
      <c r="L21" s="69">
        <v>7000</v>
      </c>
      <c r="M21" s="44" t="s">
        <v>519</v>
      </c>
      <c r="N21" s="44" t="s">
        <v>520</v>
      </c>
    </row>
    <row r="22" spans="1:14" s="2" customFormat="1" ht="13.5" customHeight="1">
      <c r="A22" s="49">
        <v>2</v>
      </c>
      <c r="B22" s="49" t="s">
        <v>15</v>
      </c>
      <c r="C22" s="49" t="s">
        <v>496</v>
      </c>
      <c r="D22" s="49" t="s">
        <v>603</v>
      </c>
      <c r="E22" s="49" t="s">
        <v>604</v>
      </c>
      <c r="F22" s="49" t="s">
        <v>605</v>
      </c>
      <c r="G22" s="49" t="s">
        <v>606</v>
      </c>
      <c r="H22" s="58" t="s">
        <v>607</v>
      </c>
      <c r="I22" s="72" t="s">
        <v>608</v>
      </c>
      <c r="J22" s="49" t="s">
        <v>606</v>
      </c>
      <c r="K22" s="50"/>
      <c r="L22" s="51">
        <v>12600</v>
      </c>
      <c r="M22" s="49" t="s">
        <v>546</v>
      </c>
      <c r="N22" s="49" t="s">
        <v>547</v>
      </c>
    </row>
    <row r="23" spans="1:14" s="2" customFormat="1" ht="13.5" customHeight="1">
      <c r="A23" s="44">
        <v>2</v>
      </c>
      <c r="B23" s="44" t="s">
        <v>15</v>
      </c>
      <c r="C23" s="44" t="s">
        <v>496</v>
      </c>
      <c r="D23" s="44" t="s">
        <v>609</v>
      </c>
      <c r="E23" s="44" t="s">
        <v>610</v>
      </c>
      <c r="F23" s="44" t="s">
        <v>611</v>
      </c>
      <c r="G23" s="44" t="s">
        <v>612</v>
      </c>
      <c r="H23" s="67" t="s">
        <v>613</v>
      </c>
      <c r="I23" s="68" t="s">
        <v>614</v>
      </c>
      <c r="J23" s="44" t="s">
        <v>612</v>
      </c>
      <c r="K23" s="45"/>
      <c r="L23" s="69">
        <v>8400</v>
      </c>
      <c r="M23" s="44" t="s">
        <v>615</v>
      </c>
      <c r="N23" s="44" t="s">
        <v>616</v>
      </c>
    </row>
    <row r="24" spans="1:14" s="2" customFormat="1" ht="13.5" customHeight="1">
      <c r="A24" s="52">
        <v>2</v>
      </c>
      <c r="B24" s="52" t="s">
        <v>15</v>
      </c>
      <c r="C24" s="52" t="s">
        <v>496</v>
      </c>
      <c r="D24" s="52" t="s">
        <v>617</v>
      </c>
      <c r="E24" s="52" t="s">
        <v>618</v>
      </c>
      <c r="F24" s="52" t="s">
        <v>619</v>
      </c>
      <c r="G24" s="52" t="s">
        <v>620</v>
      </c>
      <c r="H24" s="61" t="s">
        <v>621</v>
      </c>
      <c r="I24" s="70" t="s">
        <v>622</v>
      </c>
      <c r="J24" s="52" t="s">
        <v>620</v>
      </c>
      <c r="K24" s="60"/>
      <c r="L24" s="71">
        <v>8400</v>
      </c>
      <c r="M24" s="52" t="s">
        <v>546</v>
      </c>
      <c r="N24" s="52" t="s">
        <v>547</v>
      </c>
    </row>
    <row r="25" spans="1:14" s="2" customFormat="1" ht="13.5" customHeight="1">
      <c r="A25" s="55">
        <v>2</v>
      </c>
      <c r="B25" s="55" t="s">
        <v>15</v>
      </c>
      <c r="C25" s="55" t="s">
        <v>496</v>
      </c>
      <c r="D25" s="55" t="s">
        <v>623</v>
      </c>
      <c r="E25" s="55" t="s">
        <v>624</v>
      </c>
      <c r="F25" s="55" t="s">
        <v>625</v>
      </c>
      <c r="G25" s="55" t="s">
        <v>620</v>
      </c>
      <c r="H25" s="62" t="s">
        <v>621</v>
      </c>
      <c r="I25" s="73" t="s">
        <v>622</v>
      </c>
      <c r="J25" s="55" t="s">
        <v>620</v>
      </c>
      <c r="K25" s="74"/>
      <c r="L25" s="75">
        <v>15400</v>
      </c>
      <c r="M25" s="55" t="s">
        <v>546</v>
      </c>
      <c r="N25" s="55" t="s">
        <v>547</v>
      </c>
    </row>
    <row r="26" spans="1:14" s="2" customFormat="1" ht="13.5" customHeight="1">
      <c r="A26" s="44">
        <v>2</v>
      </c>
      <c r="B26" s="44" t="s">
        <v>15</v>
      </c>
      <c r="C26" s="44" t="s">
        <v>496</v>
      </c>
      <c r="D26" s="44" t="s">
        <v>626</v>
      </c>
      <c r="E26" s="44" t="s">
        <v>627</v>
      </c>
      <c r="F26" s="44" t="s">
        <v>628</v>
      </c>
      <c r="G26" s="44" t="s">
        <v>629</v>
      </c>
      <c r="H26" s="67" t="s">
        <v>615</v>
      </c>
      <c r="I26" s="68" t="s">
        <v>630</v>
      </c>
      <c r="J26" s="44" t="s">
        <v>629</v>
      </c>
      <c r="K26" s="45"/>
      <c r="L26" s="69">
        <v>7000</v>
      </c>
      <c r="M26" s="44" t="s">
        <v>615</v>
      </c>
      <c r="N26" s="44" t="s">
        <v>616</v>
      </c>
    </row>
    <row r="27" spans="1:14" s="2" customFormat="1" ht="13.5" customHeight="1">
      <c r="A27" s="52">
        <v>2</v>
      </c>
      <c r="B27" s="52" t="s">
        <v>15</v>
      </c>
      <c r="C27" s="52" t="s">
        <v>496</v>
      </c>
      <c r="D27" s="52" t="s">
        <v>631</v>
      </c>
      <c r="E27" s="52" t="s">
        <v>632</v>
      </c>
      <c r="F27" s="52" t="s">
        <v>633</v>
      </c>
      <c r="G27" s="52" t="s">
        <v>634</v>
      </c>
      <c r="H27" s="61" t="s">
        <v>635</v>
      </c>
      <c r="I27" s="70" t="s">
        <v>636</v>
      </c>
      <c r="J27" s="52" t="s">
        <v>634</v>
      </c>
      <c r="K27" s="60"/>
      <c r="L27" s="71">
        <v>9800</v>
      </c>
      <c r="M27" s="52" t="s">
        <v>637</v>
      </c>
      <c r="N27" s="52" t="s">
        <v>638</v>
      </c>
    </row>
    <row r="28" spans="1:14" s="2" customFormat="1" ht="13.5" customHeight="1">
      <c r="A28" s="49">
        <v>2</v>
      </c>
      <c r="B28" s="49" t="s">
        <v>15</v>
      </c>
      <c r="C28" s="49" t="s">
        <v>496</v>
      </c>
      <c r="D28" s="49" t="s">
        <v>639</v>
      </c>
      <c r="E28" s="49" t="s">
        <v>640</v>
      </c>
      <c r="F28" s="49" t="s">
        <v>641</v>
      </c>
      <c r="G28" s="49" t="s">
        <v>642</v>
      </c>
      <c r="H28" s="58" t="s">
        <v>643</v>
      </c>
      <c r="I28" s="72" t="s">
        <v>644</v>
      </c>
      <c r="J28" s="49" t="s">
        <v>642</v>
      </c>
      <c r="K28" s="50" t="s">
        <v>977</v>
      </c>
      <c r="L28" s="51">
        <v>7000</v>
      </c>
      <c r="M28" s="49" t="s">
        <v>637</v>
      </c>
      <c r="N28" s="49" t="s">
        <v>638</v>
      </c>
    </row>
    <row r="30" spans="9:14" ht="14.25">
      <c r="I30" s="79" t="s">
        <v>645</v>
      </c>
      <c r="J30" s="79"/>
      <c r="K30" s="37"/>
      <c r="L30" s="38">
        <f>SUM(L3:L28)</f>
        <v>220642.82</v>
      </c>
      <c r="M30">
        <f>COUNTIF(L3:L28,"&gt;0")</f>
        <v>26</v>
      </c>
      <c r="N30" t="s">
        <v>452</v>
      </c>
    </row>
    <row r="32" spans="10:11" ht="14.25">
      <c r="J32" s="46" t="s">
        <v>990</v>
      </c>
      <c r="K32" s="43">
        <f>COUNTIF(K3:K28,"COMPLETATO")</f>
        <v>6</v>
      </c>
    </row>
    <row r="33" spans="10:11" ht="14.25">
      <c r="J33" s="46" t="s">
        <v>991</v>
      </c>
      <c r="K33" s="43">
        <f>COUNTIF(K3:K28,"in corso")</f>
        <v>1</v>
      </c>
    </row>
    <row r="34" spans="10:11" ht="14.25">
      <c r="J34" s="46" t="s">
        <v>992</v>
      </c>
      <c r="K34" s="43">
        <f>COUNTIF(K3:K28,"programmato")</f>
        <v>0</v>
      </c>
    </row>
    <row r="35" spans="10:11" ht="14.25">
      <c r="J35" s="46" t="s">
        <v>993</v>
      </c>
      <c r="K35" s="43">
        <f>M30-SUM(K32:K34)</f>
        <v>19</v>
      </c>
    </row>
  </sheetData>
  <sheetProtection selectLockedCells="1" selectUnlockedCells="1"/>
  <mergeCells count="2">
    <mergeCell ref="A1:N1"/>
    <mergeCell ref="I30:J30"/>
  </mergeCells>
  <printOptions horizontalCentered="1"/>
  <pageMargins left="0.1968503937007874" right="0.1968503937007874" top="1.062992125984252" bottom="1.062992125984252" header="0.7874015748031497" footer="0.7874015748031497"/>
  <pageSetup fitToHeight="1" fitToWidth="1" horizontalDpi="300" verticalDpi="300" orientation="landscape" pageOrder="overThenDown" paperSize="8" r:id="rId1"/>
  <headerFooter alignWithMargins="0">
    <oddHeader>&amp;C&amp;"Times New Roman,Normale"&amp;12&amp;A</oddHeader>
    <oddFooter>&amp;L&amp;F/&amp;A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="120" zoomScaleNormal="120" zoomScalePageLayoutView="0" workbookViewId="0" topLeftCell="A1">
      <selection activeCell="K6" sqref="K6"/>
    </sheetView>
  </sheetViews>
  <sheetFormatPr defaultColWidth="8.7109375" defaultRowHeight="15"/>
  <cols>
    <col min="1" max="1" width="3.8515625" style="0" customWidth="1"/>
    <col min="2" max="2" width="9.140625" style="0" customWidth="1"/>
    <col min="3" max="3" width="7.7109375" style="0" customWidth="1"/>
    <col min="4" max="4" width="8.8515625" style="0" customWidth="1"/>
    <col min="5" max="5" width="19.00390625" style="0" customWidth="1"/>
    <col min="6" max="6" width="15.8515625" style="0" customWidth="1"/>
    <col min="7" max="7" width="15.140625" style="0" customWidth="1"/>
    <col min="8" max="8" width="14.00390625" style="1" customWidth="1"/>
    <col min="9" max="9" width="14.28125" style="1" customWidth="1"/>
    <col min="10" max="10" width="15.421875" style="0" customWidth="1"/>
    <col min="11" max="12" width="11.7109375" style="0" customWidth="1"/>
    <col min="13" max="13" width="8.8515625" style="0" customWidth="1"/>
    <col min="14" max="14" width="19.28125" style="0" customWidth="1"/>
  </cols>
  <sheetData>
    <row r="1" spans="1:14" s="2" customFormat="1" ht="15" customHeight="1">
      <c r="A1" s="78" t="s">
        <v>646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2" customFormat="1" ht="38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5" t="s">
        <v>12</v>
      </c>
      <c r="M2" s="6" t="s">
        <v>13</v>
      </c>
      <c r="N2" s="6" t="s">
        <v>14</v>
      </c>
    </row>
    <row r="3" spans="1:14" s="2" customFormat="1" ht="13.5" customHeight="1">
      <c r="A3" s="49">
        <v>2</v>
      </c>
      <c r="B3" s="49" t="s">
        <v>15</v>
      </c>
      <c r="C3" s="49" t="s">
        <v>647</v>
      </c>
      <c r="D3" s="49" t="s">
        <v>986</v>
      </c>
      <c r="E3" s="49" t="s">
        <v>987</v>
      </c>
      <c r="F3" s="49" t="s">
        <v>988</v>
      </c>
      <c r="G3" s="49" t="s">
        <v>648</v>
      </c>
      <c r="H3" s="58" t="s">
        <v>649</v>
      </c>
      <c r="I3" s="49" t="s">
        <v>650</v>
      </c>
      <c r="J3" s="49" t="s">
        <v>648</v>
      </c>
      <c r="K3" s="50" t="s">
        <v>996</v>
      </c>
      <c r="L3" s="59">
        <v>7000</v>
      </c>
      <c r="M3" s="76" t="s">
        <v>651</v>
      </c>
      <c r="N3" s="49" t="s">
        <v>652</v>
      </c>
    </row>
    <row r="4" spans="1:14" s="2" customFormat="1" ht="13.5" customHeight="1">
      <c r="A4" s="49">
        <v>2</v>
      </c>
      <c r="B4" s="49" t="s">
        <v>15</v>
      </c>
      <c r="C4" s="49" t="s">
        <v>647</v>
      </c>
      <c r="D4" s="49" t="s">
        <v>653</v>
      </c>
      <c r="E4" s="49" t="s">
        <v>654</v>
      </c>
      <c r="F4" s="49" t="s">
        <v>655</v>
      </c>
      <c r="G4" s="49" t="s">
        <v>648</v>
      </c>
      <c r="H4" s="58" t="s">
        <v>656</v>
      </c>
      <c r="I4" s="49" t="s">
        <v>657</v>
      </c>
      <c r="J4" s="49" t="s">
        <v>648</v>
      </c>
      <c r="K4" s="50"/>
      <c r="L4" s="59">
        <v>7000</v>
      </c>
      <c r="M4" s="76" t="s">
        <v>651</v>
      </c>
      <c r="N4" s="49" t="s">
        <v>652</v>
      </c>
    </row>
    <row r="5" spans="1:14" s="2" customFormat="1" ht="13.5" customHeight="1">
      <c r="A5" s="49">
        <v>2</v>
      </c>
      <c r="B5" s="49" t="s">
        <v>15</v>
      </c>
      <c r="C5" s="49" t="s">
        <v>647</v>
      </c>
      <c r="D5" s="49" t="s">
        <v>658</v>
      </c>
      <c r="E5" s="49" t="s">
        <v>659</v>
      </c>
      <c r="F5" s="49" t="s">
        <v>660</v>
      </c>
      <c r="G5" s="49" t="s">
        <v>661</v>
      </c>
      <c r="H5" s="58" t="s">
        <v>662</v>
      </c>
      <c r="I5" s="49" t="s">
        <v>663</v>
      </c>
      <c r="J5" s="49" t="s">
        <v>661</v>
      </c>
      <c r="K5" s="50"/>
      <c r="L5" s="59">
        <v>7000</v>
      </c>
      <c r="M5" s="76" t="s">
        <v>651</v>
      </c>
      <c r="N5" s="49" t="s">
        <v>652</v>
      </c>
    </row>
    <row r="6" spans="1:14" s="2" customFormat="1" ht="13.5" customHeight="1">
      <c r="A6" s="49">
        <v>2</v>
      </c>
      <c r="B6" s="49" t="s">
        <v>15</v>
      </c>
      <c r="C6" s="49" t="s">
        <v>647</v>
      </c>
      <c r="D6" s="49" t="s">
        <v>664</v>
      </c>
      <c r="E6" s="49" t="s">
        <v>665</v>
      </c>
      <c r="F6" s="49" t="s">
        <v>666</v>
      </c>
      <c r="G6" s="49" t="s">
        <v>667</v>
      </c>
      <c r="H6" s="58" t="s">
        <v>668</v>
      </c>
      <c r="I6" s="72" t="s">
        <v>669</v>
      </c>
      <c r="J6" s="49" t="s">
        <v>667</v>
      </c>
      <c r="K6" s="50"/>
      <c r="L6" s="51">
        <v>5080.50154294314</v>
      </c>
      <c r="M6" s="77" t="s">
        <v>651</v>
      </c>
      <c r="N6" s="49" t="s">
        <v>652</v>
      </c>
    </row>
    <row r="8" spans="9:14" ht="14.25">
      <c r="I8" s="79" t="s">
        <v>670</v>
      </c>
      <c r="J8" s="79"/>
      <c r="K8" s="37"/>
      <c r="L8" s="38">
        <f>SUM(L3:L6)</f>
        <v>26080.50154294314</v>
      </c>
      <c r="M8">
        <f>COUNTIF(L3:L6,"&gt;0")</f>
        <v>4</v>
      </c>
      <c r="N8" t="s">
        <v>452</v>
      </c>
    </row>
    <row r="10" spans="10:11" ht="14.25">
      <c r="J10" s="46" t="s">
        <v>990</v>
      </c>
      <c r="K10" s="43">
        <f>COUNTIF(K3:K6,"COMPLETATO")</f>
        <v>1</v>
      </c>
    </row>
    <row r="11" spans="10:11" ht="14.25">
      <c r="J11" s="46" t="s">
        <v>991</v>
      </c>
      <c r="K11" s="43">
        <f>COUNTIF(K3:K6,"in corso")</f>
        <v>0</v>
      </c>
    </row>
    <row r="12" spans="10:11" ht="14.25">
      <c r="J12" s="46" t="s">
        <v>992</v>
      </c>
      <c r="K12" s="43">
        <f>COUNTIF(K3:K6,"programmato")</f>
        <v>0</v>
      </c>
    </row>
    <row r="13" spans="10:11" ht="14.25">
      <c r="J13" s="46" t="s">
        <v>993</v>
      </c>
      <c r="K13" s="43">
        <f>M8-SUM(K10:K12)</f>
        <v>3</v>
      </c>
    </row>
  </sheetData>
  <sheetProtection selectLockedCells="1" selectUnlockedCells="1"/>
  <mergeCells count="2">
    <mergeCell ref="A1:N1"/>
    <mergeCell ref="I8:J8"/>
  </mergeCells>
  <printOptions horizontalCentered="1"/>
  <pageMargins left="0.1968503937007874" right="0.1968503937007874" top="1.062992125984252" bottom="1.062992125984252" header="0.7874015748031497" footer="0.7874015748031497"/>
  <pageSetup fitToHeight="1" fitToWidth="1" horizontalDpi="300" verticalDpi="300" orientation="landscape" pageOrder="overThenDown" paperSize="8" r:id="rId1"/>
  <headerFooter alignWithMargins="0">
    <oddHeader>&amp;C&amp;"Times New Roman,Normale"&amp;12&amp;A</oddHeader>
    <oddFooter>&amp;L&amp;F/&amp;A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3">
      <selection activeCell="Q19" sqref="Q19"/>
    </sheetView>
  </sheetViews>
  <sheetFormatPr defaultColWidth="8.7109375" defaultRowHeight="15"/>
  <cols>
    <col min="1" max="1" width="3.8515625" style="0" customWidth="1"/>
    <col min="2" max="2" width="9.140625" style="0" customWidth="1"/>
    <col min="3" max="3" width="5.8515625" style="0" bestFit="1" customWidth="1"/>
    <col min="4" max="4" width="8.57421875" style="0" bestFit="1" customWidth="1"/>
    <col min="5" max="5" width="16.140625" style="0" bestFit="1" customWidth="1"/>
    <col min="6" max="6" width="22.8515625" style="0" bestFit="1" customWidth="1"/>
    <col min="7" max="7" width="11.421875" style="0" bestFit="1" customWidth="1"/>
    <col min="8" max="8" width="14.00390625" style="1" customWidth="1"/>
    <col min="9" max="9" width="19.7109375" style="1" bestFit="1" customWidth="1"/>
    <col min="10" max="10" width="15.421875" style="0" customWidth="1"/>
    <col min="11" max="11" width="11.7109375" style="0" customWidth="1"/>
    <col min="12" max="12" width="10.140625" style="0" bestFit="1" customWidth="1"/>
    <col min="13" max="13" width="8.140625" style="0" bestFit="1" customWidth="1"/>
    <col min="14" max="14" width="24.57421875" style="0" bestFit="1" customWidth="1"/>
  </cols>
  <sheetData>
    <row r="1" spans="1:14" s="2" customFormat="1" ht="15" customHeight="1">
      <c r="A1" s="78" t="s">
        <v>671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2" customFormat="1" ht="4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5" t="s">
        <v>12</v>
      </c>
      <c r="M2" s="6" t="s">
        <v>13</v>
      </c>
      <c r="N2" s="6" t="s">
        <v>14</v>
      </c>
    </row>
    <row r="3" spans="1:14" s="2" customFormat="1" ht="13.5" customHeight="1">
      <c r="A3" s="11">
        <v>2</v>
      </c>
      <c r="B3" s="11" t="s">
        <v>15</v>
      </c>
      <c r="C3" s="11" t="s">
        <v>672</v>
      </c>
      <c r="D3" s="11" t="s">
        <v>673</v>
      </c>
      <c r="E3" s="11" t="s">
        <v>674</v>
      </c>
      <c r="F3" s="11" t="s">
        <v>675</v>
      </c>
      <c r="G3" s="11" t="s">
        <v>676</v>
      </c>
      <c r="H3" s="13" t="s">
        <v>994</v>
      </c>
      <c r="I3" s="11" t="s">
        <v>995</v>
      </c>
      <c r="J3" s="11" t="s">
        <v>676</v>
      </c>
      <c r="K3" s="14"/>
      <c r="L3" s="15">
        <v>9800</v>
      </c>
      <c r="M3" s="11" t="s">
        <v>677</v>
      </c>
      <c r="N3" s="11" t="s">
        <v>678</v>
      </c>
    </row>
    <row r="4" spans="1:14" s="2" customFormat="1" ht="13.5" customHeight="1">
      <c r="A4" s="16">
        <v>2</v>
      </c>
      <c r="B4" s="16" t="s">
        <v>15</v>
      </c>
      <c r="C4" s="16" t="s">
        <v>672</v>
      </c>
      <c r="D4" s="16" t="s">
        <v>679</v>
      </c>
      <c r="E4" s="16" t="s">
        <v>680</v>
      </c>
      <c r="F4" s="16" t="s">
        <v>681</v>
      </c>
      <c r="G4" s="16" t="s">
        <v>676</v>
      </c>
      <c r="H4" s="17" t="s">
        <v>994</v>
      </c>
      <c r="I4" s="16" t="s">
        <v>995</v>
      </c>
      <c r="J4" s="16" t="s">
        <v>676</v>
      </c>
      <c r="K4" s="18"/>
      <c r="L4" s="19">
        <v>14000</v>
      </c>
      <c r="M4" s="16" t="s">
        <v>677</v>
      </c>
      <c r="N4" s="16" t="s">
        <v>678</v>
      </c>
    </row>
    <row r="5" spans="1:14" s="2" customFormat="1" ht="13.5" customHeight="1">
      <c r="A5" s="7">
        <v>2</v>
      </c>
      <c r="B5" s="7" t="s">
        <v>15</v>
      </c>
      <c r="C5" s="7" t="s">
        <v>672</v>
      </c>
      <c r="D5" s="7" t="s">
        <v>682</v>
      </c>
      <c r="E5" s="7" t="s">
        <v>683</v>
      </c>
      <c r="F5" s="7" t="s">
        <v>684</v>
      </c>
      <c r="G5" s="7" t="s">
        <v>685</v>
      </c>
      <c r="H5" s="8" t="s">
        <v>686</v>
      </c>
      <c r="I5" s="7" t="s">
        <v>687</v>
      </c>
      <c r="J5" s="7" t="s">
        <v>685</v>
      </c>
      <c r="K5" s="20"/>
      <c r="L5" s="10">
        <v>19600</v>
      </c>
      <c r="M5" s="7" t="s">
        <v>686</v>
      </c>
      <c r="N5" s="7" t="s">
        <v>688</v>
      </c>
    </row>
    <row r="6" spans="1:14" s="2" customFormat="1" ht="13.5" customHeight="1">
      <c r="A6" s="11">
        <v>2</v>
      </c>
      <c r="B6" s="11" t="s">
        <v>15</v>
      </c>
      <c r="C6" s="11" t="s">
        <v>672</v>
      </c>
      <c r="D6" s="11" t="s">
        <v>689</v>
      </c>
      <c r="E6" s="11" t="s">
        <v>690</v>
      </c>
      <c r="F6" s="11" t="s">
        <v>691</v>
      </c>
      <c r="G6" s="11" t="s">
        <v>692</v>
      </c>
      <c r="H6" s="13" t="s">
        <v>693</v>
      </c>
      <c r="I6" s="11" t="s">
        <v>694</v>
      </c>
      <c r="J6" s="11" t="s">
        <v>692</v>
      </c>
      <c r="K6" s="14"/>
      <c r="L6" s="15">
        <v>14000</v>
      </c>
      <c r="M6" s="11" t="s">
        <v>693</v>
      </c>
      <c r="N6" s="11" t="s">
        <v>695</v>
      </c>
    </row>
    <row r="7" spans="1:14" s="2" customFormat="1" ht="13.5" customHeight="1">
      <c r="A7" s="16">
        <v>2</v>
      </c>
      <c r="B7" s="16" t="s">
        <v>15</v>
      </c>
      <c r="C7" s="16" t="s">
        <v>672</v>
      </c>
      <c r="D7" s="16" t="s">
        <v>696</v>
      </c>
      <c r="E7" s="16" t="s">
        <v>697</v>
      </c>
      <c r="F7" s="16" t="s">
        <v>698</v>
      </c>
      <c r="G7" s="16" t="s">
        <v>692</v>
      </c>
      <c r="H7" s="17" t="s">
        <v>693</v>
      </c>
      <c r="I7" s="16" t="s">
        <v>694</v>
      </c>
      <c r="J7" s="16" t="s">
        <v>692</v>
      </c>
      <c r="K7" s="18"/>
      <c r="L7" s="19">
        <v>7000</v>
      </c>
      <c r="M7" s="16" t="s">
        <v>693</v>
      </c>
      <c r="N7" s="16" t="s">
        <v>695</v>
      </c>
    </row>
    <row r="8" spans="1:14" s="2" customFormat="1" ht="13.5" customHeight="1">
      <c r="A8" s="11">
        <v>2</v>
      </c>
      <c r="B8" s="11" t="s">
        <v>15</v>
      </c>
      <c r="C8" s="11" t="s">
        <v>672</v>
      </c>
      <c r="D8" s="11" t="s">
        <v>699</v>
      </c>
      <c r="E8" s="11" t="s">
        <v>700</v>
      </c>
      <c r="F8" s="11" t="s">
        <v>701</v>
      </c>
      <c r="G8" s="11" t="s">
        <v>702</v>
      </c>
      <c r="H8" s="13" t="s">
        <v>703</v>
      </c>
      <c r="I8" s="11" t="s">
        <v>704</v>
      </c>
      <c r="J8" s="11" t="s">
        <v>702</v>
      </c>
      <c r="K8" s="14" t="s">
        <v>996</v>
      </c>
      <c r="L8" s="15">
        <v>22400</v>
      </c>
      <c r="M8" s="7" t="s">
        <v>703</v>
      </c>
      <c r="N8" s="7" t="s">
        <v>705</v>
      </c>
    </row>
    <row r="9" spans="1:14" s="2" customFormat="1" ht="13.5" customHeight="1">
      <c r="A9" s="7">
        <v>2</v>
      </c>
      <c r="B9" s="7" t="s">
        <v>15</v>
      </c>
      <c r="C9" s="7" t="s">
        <v>672</v>
      </c>
      <c r="D9" s="7" t="s">
        <v>706</v>
      </c>
      <c r="E9" s="7" t="s">
        <v>707</v>
      </c>
      <c r="F9" s="7" t="s">
        <v>708</v>
      </c>
      <c r="G9" s="7" t="s">
        <v>709</v>
      </c>
      <c r="H9" s="8" t="s">
        <v>710</v>
      </c>
      <c r="I9" s="7" t="s">
        <v>711</v>
      </c>
      <c r="J9" s="7" t="s">
        <v>709</v>
      </c>
      <c r="K9" s="20" t="s">
        <v>996</v>
      </c>
      <c r="L9" s="10">
        <v>9800</v>
      </c>
      <c r="M9" s="7" t="s">
        <v>710</v>
      </c>
      <c r="N9" s="7" t="s">
        <v>712</v>
      </c>
    </row>
    <row r="10" spans="1:14" s="2" customFormat="1" ht="13.5" customHeight="1">
      <c r="A10" s="11">
        <v>2</v>
      </c>
      <c r="B10" s="11" t="s">
        <v>15</v>
      </c>
      <c r="C10" s="11" t="s">
        <v>672</v>
      </c>
      <c r="D10" s="11" t="s">
        <v>713</v>
      </c>
      <c r="E10" s="11" t="s">
        <v>714</v>
      </c>
      <c r="F10" s="11" t="s">
        <v>715</v>
      </c>
      <c r="G10" s="11" t="s">
        <v>716</v>
      </c>
      <c r="H10" s="13" t="s">
        <v>717</v>
      </c>
      <c r="I10" s="11" t="s">
        <v>718</v>
      </c>
      <c r="J10" s="11" t="s">
        <v>716</v>
      </c>
      <c r="K10" s="14"/>
      <c r="L10" s="15">
        <v>7000</v>
      </c>
      <c r="M10" s="11" t="s">
        <v>719</v>
      </c>
      <c r="N10" s="11" t="s">
        <v>720</v>
      </c>
    </row>
    <row r="11" spans="1:14" s="2" customFormat="1" ht="13.5" customHeight="1">
      <c r="A11" s="16">
        <v>2</v>
      </c>
      <c r="B11" s="16" t="s">
        <v>15</v>
      </c>
      <c r="C11" s="16" t="s">
        <v>672</v>
      </c>
      <c r="D11" s="16" t="s">
        <v>721</v>
      </c>
      <c r="E11" s="16" t="s">
        <v>123</v>
      </c>
      <c r="F11" s="16" t="s">
        <v>722</v>
      </c>
      <c r="G11" s="16" t="s">
        <v>716</v>
      </c>
      <c r="H11" s="17" t="s">
        <v>717</v>
      </c>
      <c r="I11" s="16" t="s">
        <v>718</v>
      </c>
      <c r="J11" s="16" t="s">
        <v>716</v>
      </c>
      <c r="K11" s="18"/>
      <c r="L11" s="19">
        <v>18200</v>
      </c>
      <c r="M11" s="16" t="s">
        <v>719</v>
      </c>
      <c r="N11" s="16" t="s">
        <v>720</v>
      </c>
    </row>
    <row r="12" spans="1:14" s="2" customFormat="1" ht="13.5" customHeight="1">
      <c r="A12" s="7">
        <v>2</v>
      </c>
      <c r="B12" s="7" t="s">
        <v>15</v>
      </c>
      <c r="C12" s="7" t="s">
        <v>672</v>
      </c>
      <c r="D12" s="7" t="s">
        <v>723</v>
      </c>
      <c r="E12" s="7" t="s">
        <v>724</v>
      </c>
      <c r="F12" s="7" t="s">
        <v>725</v>
      </c>
      <c r="G12" s="7" t="s">
        <v>726</v>
      </c>
      <c r="H12" s="8" t="s">
        <v>719</v>
      </c>
      <c r="I12" s="7" t="s">
        <v>727</v>
      </c>
      <c r="J12" s="7" t="s">
        <v>726</v>
      </c>
      <c r="K12" s="20" t="s">
        <v>996</v>
      </c>
      <c r="L12" s="10">
        <v>7000</v>
      </c>
      <c r="M12" s="7" t="s">
        <v>719</v>
      </c>
      <c r="N12" s="7" t="s">
        <v>720</v>
      </c>
    </row>
    <row r="13" spans="1:14" s="2" customFormat="1" ht="13.5" customHeight="1">
      <c r="A13" s="7">
        <v>2</v>
      </c>
      <c r="B13" s="7" t="s">
        <v>15</v>
      </c>
      <c r="C13" s="7" t="s">
        <v>672</v>
      </c>
      <c r="D13" s="7" t="s">
        <v>728</v>
      </c>
      <c r="E13" s="7" t="s">
        <v>729</v>
      </c>
      <c r="F13" s="7" t="s">
        <v>730</v>
      </c>
      <c r="G13" s="7" t="s">
        <v>731</v>
      </c>
      <c r="H13" s="8" t="s">
        <v>732</v>
      </c>
      <c r="I13" s="7" t="s">
        <v>733</v>
      </c>
      <c r="J13" s="7" t="s">
        <v>731</v>
      </c>
      <c r="K13" s="20"/>
      <c r="L13" s="10">
        <v>26600</v>
      </c>
      <c r="M13" s="7" t="s">
        <v>732</v>
      </c>
      <c r="N13" s="7" t="s">
        <v>734</v>
      </c>
    </row>
    <row r="14" spans="1:14" s="2" customFormat="1" ht="13.5" customHeight="1">
      <c r="A14" s="11">
        <v>2</v>
      </c>
      <c r="B14" s="11" t="s">
        <v>15</v>
      </c>
      <c r="C14" s="11" t="s">
        <v>672</v>
      </c>
      <c r="D14" s="11" t="s">
        <v>735</v>
      </c>
      <c r="E14" s="11" t="s">
        <v>736</v>
      </c>
      <c r="F14" s="11" t="s">
        <v>737</v>
      </c>
      <c r="G14" s="11" t="s">
        <v>738</v>
      </c>
      <c r="H14" s="13" t="s">
        <v>739</v>
      </c>
      <c r="I14" s="11" t="s">
        <v>740</v>
      </c>
      <c r="J14" s="11" t="s">
        <v>738</v>
      </c>
      <c r="K14" s="14"/>
      <c r="L14" s="15">
        <v>9800</v>
      </c>
      <c r="M14" s="11" t="s">
        <v>739</v>
      </c>
      <c r="N14" s="11" t="s">
        <v>741</v>
      </c>
    </row>
    <row r="15" spans="1:14" s="2" customFormat="1" ht="13.5" customHeight="1">
      <c r="A15" s="2">
        <v>2</v>
      </c>
      <c r="B15" s="2" t="s">
        <v>15</v>
      </c>
      <c r="C15" s="2" t="s">
        <v>672</v>
      </c>
      <c r="D15" s="21" t="s">
        <v>742</v>
      </c>
      <c r="E15" s="21" t="s">
        <v>743</v>
      </c>
      <c r="F15" s="21" t="s">
        <v>744</v>
      </c>
      <c r="G15" s="21" t="s">
        <v>738</v>
      </c>
      <c r="H15" s="22" t="s">
        <v>739</v>
      </c>
      <c r="I15" s="21" t="s">
        <v>740</v>
      </c>
      <c r="J15" s="21" t="s">
        <v>738</v>
      </c>
      <c r="K15" s="23"/>
      <c r="L15" s="24">
        <v>39200</v>
      </c>
      <c r="M15" s="21" t="s">
        <v>739</v>
      </c>
      <c r="N15" s="21" t="s">
        <v>741</v>
      </c>
    </row>
    <row r="16" spans="1:14" s="2" customFormat="1" ht="13.5" customHeight="1">
      <c r="A16" s="16">
        <v>2</v>
      </c>
      <c r="B16" s="16" t="s">
        <v>15</v>
      </c>
      <c r="C16" s="16" t="s">
        <v>672</v>
      </c>
      <c r="D16" s="16" t="s">
        <v>745</v>
      </c>
      <c r="E16" s="16" t="s">
        <v>746</v>
      </c>
      <c r="F16" s="16" t="s">
        <v>747</v>
      </c>
      <c r="G16" s="16" t="s">
        <v>738</v>
      </c>
      <c r="H16" s="17" t="s">
        <v>739</v>
      </c>
      <c r="I16" s="16" t="s">
        <v>740</v>
      </c>
      <c r="J16" s="16" t="s">
        <v>738</v>
      </c>
      <c r="K16" s="18"/>
      <c r="L16" s="19">
        <v>7000</v>
      </c>
      <c r="M16" s="16" t="s">
        <v>739</v>
      </c>
      <c r="N16" s="16" t="s">
        <v>741</v>
      </c>
    </row>
    <row r="17" spans="1:14" s="2" customFormat="1" ht="13.5" customHeight="1">
      <c r="A17" s="11">
        <v>2</v>
      </c>
      <c r="B17" s="11" t="s">
        <v>15</v>
      </c>
      <c r="C17" s="11" t="s">
        <v>672</v>
      </c>
      <c r="D17" s="11" t="s">
        <v>748</v>
      </c>
      <c r="E17" s="11" t="s">
        <v>707</v>
      </c>
      <c r="F17" s="11" t="s">
        <v>749</v>
      </c>
      <c r="G17" s="11" t="s">
        <v>750</v>
      </c>
      <c r="H17" s="13" t="s">
        <v>751</v>
      </c>
      <c r="I17" s="11" t="s">
        <v>752</v>
      </c>
      <c r="J17" s="11" t="s">
        <v>750</v>
      </c>
      <c r="K17" s="14"/>
      <c r="L17" s="15">
        <v>12600</v>
      </c>
      <c r="M17" s="11" t="s">
        <v>751</v>
      </c>
      <c r="N17" s="11" t="s">
        <v>753</v>
      </c>
    </row>
    <row r="18" spans="1:14" s="2" customFormat="1" ht="13.5" customHeight="1">
      <c r="A18" s="16">
        <v>2</v>
      </c>
      <c r="B18" s="16" t="s">
        <v>15</v>
      </c>
      <c r="C18" s="16" t="s">
        <v>672</v>
      </c>
      <c r="D18" s="16" t="s">
        <v>754</v>
      </c>
      <c r="E18" s="16" t="s">
        <v>755</v>
      </c>
      <c r="F18" s="16" t="s">
        <v>756</v>
      </c>
      <c r="G18" s="16" t="s">
        <v>757</v>
      </c>
      <c r="H18" s="17" t="s">
        <v>751</v>
      </c>
      <c r="I18" s="16" t="s">
        <v>752</v>
      </c>
      <c r="J18" s="16" t="s">
        <v>750</v>
      </c>
      <c r="K18" s="18"/>
      <c r="L18" s="19">
        <v>1800.88</v>
      </c>
      <c r="M18" s="16" t="s">
        <v>751</v>
      </c>
      <c r="N18" s="16" t="s">
        <v>753</v>
      </c>
    </row>
    <row r="19" spans="1:14" s="2" customFormat="1" ht="13.5" customHeight="1">
      <c r="A19" s="7">
        <v>2</v>
      </c>
      <c r="B19" s="7" t="s">
        <v>15</v>
      </c>
      <c r="C19" s="7" t="s">
        <v>672</v>
      </c>
      <c r="D19" s="7" t="s">
        <v>758</v>
      </c>
      <c r="E19" s="7" t="s">
        <v>38</v>
      </c>
      <c r="F19" s="7" t="s">
        <v>759</v>
      </c>
      <c r="G19" s="7" t="s">
        <v>685</v>
      </c>
      <c r="H19" s="8" t="s">
        <v>760</v>
      </c>
      <c r="I19" s="7" t="s">
        <v>761</v>
      </c>
      <c r="J19" s="7" t="s">
        <v>685</v>
      </c>
      <c r="K19" s="20"/>
      <c r="L19" s="10">
        <v>21000</v>
      </c>
      <c r="M19" s="7" t="s">
        <v>760</v>
      </c>
      <c r="N19" s="7" t="s">
        <v>762</v>
      </c>
    </row>
    <row r="20" spans="1:14" s="2" customFormat="1" ht="13.5" customHeight="1">
      <c r="A20" s="11">
        <v>2</v>
      </c>
      <c r="B20" s="11" t="s">
        <v>15</v>
      </c>
      <c r="C20" s="11" t="s">
        <v>672</v>
      </c>
      <c r="D20" s="11" t="s">
        <v>763</v>
      </c>
      <c r="E20" s="11" t="s">
        <v>764</v>
      </c>
      <c r="F20" s="11" t="s">
        <v>765</v>
      </c>
      <c r="G20" s="11" t="s">
        <v>685</v>
      </c>
      <c r="H20" s="13" t="s">
        <v>766</v>
      </c>
      <c r="I20" s="11" t="s">
        <v>767</v>
      </c>
      <c r="J20" s="11" t="s">
        <v>685</v>
      </c>
      <c r="K20" s="14"/>
      <c r="L20" s="15">
        <v>23800</v>
      </c>
      <c r="M20" s="11" t="s">
        <v>766</v>
      </c>
      <c r="N20" s="11" t="s">
        <v>768</v>
      </c>
    </row>
    <row r="21" spans="1:14" s="2" customFormat="1" ht="13.5" customHeight="1">
      <c r="A21" s="16">
        <v>2</v>
      </c>
      <c r="B21" s="16" t="s">
        <v>15</v>
      </c>
      <c r="C21" s="16" t="s">
        <v>672</v>
      </c>
      <c r="D21" s="16" t="s">
        <v>769</v>
      </c>
      <c r="E21" s="16" t="s">
        <v>770</v>
      </c>
      <c r="F21" s="16" t="s">
        <v>771</v>
      </c>
      <c r="G21" s="16" t="s">
        <v>685</v>
      </c>
      <c r="H21" s="17" t="s">
        <v>766</v>
      </c>
      <c r="I21" s="16" t="s">
        <v>767</v>
      </c>
      <c r="J21" s="16" t="s">
        <v>685</v>
      </c>
      <c r="K21" s="18"/>
      <c r="L21" s="19">
        <v>32200</v>
      </c>
      <c r="M21" s="16" t="s">
        <v>766</v>
      </c>
      <c r="N21" s="16" t="s">
        <v>768</v>
      </c>
    </row>
    <row r="22" spans="1:14" s="2" customFormat="1" ht="13.5" customHeight="1">
      <c r="A22" s="7">
        <v>2</v>
      </c>
      <c r="B22" s="7" t="s">
        <v>15</v>
      </c>
      <c r="C22" s="7" t="s">
        <v>672</v>
      </c>
      <c r="D22" s="7" t="s">
        <v>772</v>
      </c>
      <c r="E22" s="7" t="s">
        <v>773</v>
      </c>
      <c r="F22" s="7" t="s">
        <v>774</v>
      </c>
      <c r="G22" s="7" t="s">
        <v>773</v>
      </c>
      <c r="H22" s="8" t="s">
        <v>775</v>
      </c>
      <c r="I22" s="7" t="s">
        <v>776</v>
      </c>
      <c r="J22" s="7" t="s">
        <v>773</v>
      </c>
      <c r="K22" s="20"/>
      <c r="L22" s="10">
        <v>8400</v>
      </c>
      <c r="M22" s="7" t="s">
        <v>775</v>
      </c>
      <c r="N22" s="7" t="s">
        <v>777</v>
      </c>
    </row>
    <row r="23" spans="1:14" s="2" customFormat="1" ht="13.5" customHeight="1">
      <c r="A23" s="11">
        <v>2</v>
      </c>
      <c r="B23" s="11" t="s">
        <v>15</v>
      </c>
      <c r="C23" s="11" t="s">
        <v>672</v>
      </c>
      <c r="D23" s="11" t="s">
        <v>778</v>
      </c>
      <c r="E23" s="11" t="s">
        <v>779</v>
      </c>
      <c r="F23" s="11" t="s">
        <v>780</v>
      </c>
      <c r="G23" s="11" t="s">
        <v>738</v>
      </c>
      <c r="H23" s="13" t="s">
        <v>781</v>
      </c>
      <c r="I23" s="11" t="s">
        <v>782</v>
      </c>
      <c r="J23" s="11" t="s">
        <v>738</v>
      </c>
      <c r="K23" s="14"/>
      <c r="L23" s="15">
        <v>8400</v>
      </c>
      <c r="M23" s="11" t="s">
        <v>781</v>
      </c>
      <c r="N23" s="11" t="s">
        <v>783</v>
      </c>
    </row>
    <row r="24" spans="1:14" s="2" customFormat="1" ht="13.5" customHeight="1">
      <c r="A24" s="16">
        <v>2</v>
      </c>
      <c r="B24" s="16" t="s">
        <v>15</v>
      </c>
      <c r="C24" s="16" t="s">
        <v>672</v>
      </c>
      <c r="D24" s="16" t="s">
        <v>784</v>
      </c>
      <c r="E24" s="16" t="s">
        <v>785</v>
      </c>
      <c r="F24" s="16" t="s">
        <v>786</v>
      </c>
      <c r="G24" s="16" t="s">
        <v>738</v>
      </c>
      <c r="H24" s="17" t="s">
        <v>781</v>
      </c>
      <c r="I24" s="16" t="s">
        <v>782</v>
      </c>
      <c r="J24" s="16" t="s">
        <v>738</v>
      </c>
      <c r="K24" s="18"/>
      <c r="L24" s="19">
        <v>23800</v>
      </c>
      <c r="M24" s="16" t="s">
        <v>781</v>
      </c>
      <c r="N24" s="16" t="s">
        <v>783</v>
      </c>
    </row>
    <row r="25" spans="1:14" s="2" customFormat="1" ht="13.5" customHeight="1">
      <c r="A25" s="7">
        <v>2</v>
      </c>
      <c r="B25" s="7" t="s">
        <v>15</v>
      </c>
      <c r="C25" s="7" t="s">
        <v>672</v>
      </c>
      <c r="D25" s="7" t="s">
        <v>787</v>
      </c>
      <c r="E25" s="7" t="s">
        <v>788</v>
      </c>
      <c r="F25" s="7" t="s">
        <v>789</v>
      </c>
      <c r="G25" s="7" t="s">
        <v>685</v>
      </c>
      <c r="H25" s="8" t="s">
        <v>790</v>
      </c>
      <c r="I25" s="7" t="s">
        <v>791</v>
      </c>
      <c r="J25" s="7" t="s">
        <v>685</v>
      </c>
      <c r="K25" s="20"/>
      <c r="L25" s="10">
        <v>21000</v>
      </c>
      <c r="M25" s="7" t="s">
        <v>790</v>
      </c>
      <c r="N25" s="7" t="s">
        <v>792</v>
      </c>
    </row>
    <row r="26" spans="1:14" s="2" customFormat="1" ht="13.5" customHeight="1">
      <c r="A26" s="11">
        <v>2</v>
      </c>
      <c r="B26" s="11" t="s">
        <v>15</v>
      </c>
      <c r="C26" s="11" t="s">
        <v>672</v>
      </c>
      <c r="D26" s="11" t="s">
        <v>793</v>
      </c>
      <c r="E26" s="11" t="s">
        <v>794</v>
      </c>
      <c r="F26" s="11" t="s">
        <v>795</v>
      </c>
      <c r="G26" s="11" t="s">
        <v>685</v>
      </c>
      <c r="H26" s="13" t="s">
        <v>796</v>
      </c>
      <c r="I26" s="11" t="s">
        <v>797</v>
      </c>
      <c r="J26" s="11" t="s">
        <v>685</v>
      </c>
      <c r="K26" s="25"/>
      <c r="L26" s="15">
        <v>14000</v>
      </c>
      <c r="M26" s="11" t="s">
        <v>796</v>
      </c>
      <c r="N26" s="11" t="s">
        <v>798</v>
      </c>
    </row>
    <row r="27" spans="1:14" s="2" customFormat="1" ht="13.5" customHeight="1">
      <c r="A27" s="16">
        <v>2</v>
      </c>
      <c r="B27" s="16" t="s">
        <v>15</v>
      </c>
      <c r="C27" s="16" t="s">
        <v>672</v>
      </c>
      <c r="D27" s="16" t="s">
        <v>799</v>
      </c>
      <c r="E27" s="16" t="s">
        <v>800</v>
      </c>
      <c r="F27" s="16" t="s">
        <v>801</v>
      </c>
      <c r="G27" s="16" t="s">
        <v>685</v>
      </c>
      <c r="H27" s="17" t="s">
        <v>796</v>
      </c>
      <c r="I27" s="16" t="s">
        <v>797</v>
      </c>
      <c r="J27" s="16" t="s">
        <v>685</v>
      </c>
      <c r="K27" s="25"/>
      <c r="L27" s="19">
        <v>7000</v>
      </c>
      <c r="M27" s="16" t="s">
        <v>796</v>
      </c>
      <c r="N27" s="16" t="s">
        <v>798</v>
      </c>
    </row>
    <row r="28" spans="1:14" s="2" customFormat="1" ht="13.5" customHeight="1">
      <c r="A28" s="11">
        <v>2</v>
      </c>
      <c r="B28" s="11" t="s">
        <v>15</v>
      </c>
      <c r="C28" s="11" t="s">
        <v>672</v>
      </c>
      <c r="D28" s="11" t="s">
        <v>802</v>
      </c>
      <c r="E28" s="11" t="s">
        <v>803</v>
      </c>
      <c r="F28" s="11" t="s">
        <v>804</v>
      </c>
      <c r="G28" s="11" t="s">
        <v>685</v>
      </c>
      <c r="H28" s="13" t="s">
        <v>805</v>
      </c>
      <c r="I28" s="11" t="s">
        <v>806</v>
      </c>
      <c r="J28" s="11" t="s">
        <v>685</v>
      </c>
      <c r="K28" s="14" t="s">
        <v>996</v>
      </c>
      <c r="L28" s="15">
        <v>9800</v>
      </c>
      <c r="M28" s="11" t="s">
        <v>805</v>
      </c>
      <c r="N28" s="11" t="s">
        <v>807</v>
      </c>
    </row>
    <row r="29" spans="1:14" s="2" customFormat="1" ht="13.5" customHeight="1">
      <c r="A29" s="2">
        <v>2</v>
      </c>
      <c r="B29" s="2" t="s">
        <v>15</v>
      </c>
      <c r="C29" s="2" t="s">
        <v>672</v>
      </c>
      <c r="D29" s="21" t="s">
        <v>808</v>
      </c>
      <c r="E29" s="21" t="s">
        <v>809</v>
      </c>
      <c r="F29" s="21" t="s">
        <v>810</v>
      </c>
      <c r="G29" s="21" t="s">
        <v>685</v>
      </c>
      <c r="H29" s="22" t="s">
        <v>805</v>
      </c>
      <c r="I29" s="21" t="s">
        <v>806</v>
      </c>
      <c r="J29" s="21" t="s">
        <v>685</v>
      </c>
      <c r="K29" s="23" t="s">
        <v>996</v>
      </c>
      <c r="L29" s="24">
        <v>26600</v>
      </c>
      <c r="M29" s="21" t="s">
        <v>805</v>
      </c>
      <c r="N29" s="21" t="s">
        <v>807</v>
      </c>
    </row>
    <row r="30" spans="1:14" s="2" customFormat="1" ht="13.5" customHeight="1">
      <c r="A30" s="16">
        <v>2</v>
      </c>
      <c r="B30" s="16" t="s">
        <v>15</v>
      </c>
      <c r="C30" s="16" t="s">
        <v>672</v>
      </c>
      <c r="D30" s="16" t="s">
        <v>811</v>
      </c>
      <c r="E30" s="16" t="s">
        <v>812</v>
      </c>
      <c r="F30" s="16" t="s">
        <v>813</v>
      </c>
      <c r="G30" s="16" t="s">
        <v>685</v>
      </c>
      <c r="H30" s="17" t="s">
        <v>805</v>
      </c>
      <c r="I30" s="16" t="s">
        <v>806</v>
      </c>
      <c r="J30" s="16" t="s">
        <v>685</v>
      </c>
      <c r="K30" s="18"/>
      <c r="L30" s="19">
        <v>14000</v>
      </c>
      <c r="M30" s="16" t="s">
        <v>805</v>
      </c>
      <c r="N30" s="16" t="s">
        <v>807</v>
      </c>
    </row>
    <row r="31" spans="1:14" s="2" customFormat="1" ht="13.5" customHeight="1">
      <c r="A31" s="11">
        <v>2</v>
      </c>
      <c r="B31" s="11" t="s">
        <v>15</v>
      </c>
      <c r="C31" s="11" t="s">
        <v>672</v>
      </c>
      <c r="D31" s="11" t="s">
        <v>814</v>
      </c>
      <c r="E31" s="11" t="s">
        <v>815</v>
      </c>
      <c r="F31" s="11" t="s">
        <v>816</v>
      </c>
      <c r="G31" s="11" t="s">
        <v>685</v>
      </c>
      <c r="H31" s="13" t="s">
        <v>817</v>
      </c>
      <c r="I31" s="11" t="s">
        <v>818</v>
      </c>
      <c r="J31" s="11" t="s">
        <v>685</v>
      </c>
      <c r="K31" s="25"/>
      <c r="L31" s="15">
        <v>15400</v>
      </c>
      <c r="M31" s="11" t="s">
        <v>817</v>
      </c>
      <c r="N31" s="11" t="s">
        <v>819</v>
      </c>
    </row>
    <row r="32" spans="1:14" s="2" customFormat="1" ht="13.5" customHeight="1">
      <c r="A32" s="16">
        <v>2</v>
      </c>
      <c r="B32" s="16" t="s">
        <v>15</v>
      </c>
      <c r="C32" s="16" t="s">
        <v>672</v>
      </c>
      <c r="D32" s="16" t="s">
        <v>820</v>
      </c>
      <c r="E32" s="16" t="s">
        <v>821</v>
      </c>
      <c r="F32" s="16" t="s">
        <v>822</v>
      </c>
      <c r="G32" s="16" t="s">
        <v>685</v>
      </c>
      <c r="H32" s="17" t="s">
        <v>817</v>
      </c>
      <c r="I32" s="16" t="s">
        <v>818</v>
      </c>
      <c r="J32" s="16" t="s">
        <v>685</v>
      </c>
      <c r="K32" s="41"/>
      <c r="L32" s="19">
        <v>21000</v>
      </c>
      <c r="M32" s="16" t="s">
        <v>817</v>
      </c>
      <c r="N32" s="16" t="s">
        <v>819</v>
      </c>
    </row>
    <row r="33" spans="1:14" s="2" customFormat="1" ht="13.5" customHeight="1">
      <c r="A33" s="2">
        <v>2</v>
      </c>
      <c r="B33" s="2" t="s">
        <v>15</v>
      </c>
      <c r="C33" s="2" t="s">
        <v>672</v>
      </c>
      <c r="D33" s="2" t="s">
        <v>823</v>
      </c>
      <c r="E33" s="2" t="s">
        <v>824</v>
      </c>
      <c r="F33" s="2" t="s">
        <v>825</v>
      </c>
      <c r="G33" s="2" t="s">
        <v>738</v>
      </c>
      <c r="H33" s="26" t="s">
        <v>826</v>
      </c>
      <c r="I33" s="27" t="s">
        <v>827</v>
      </c>
      <c r="J33" s="2" t="s">
        <v>738</v>
      </c>
      <c r="K33" s="42"/>
      <c r="L33" s="29">
        <v>14000</v>
      </c>
      <c r="M33" s="2" t="s">
        <v>826</v>
      </c>
      <c r="N33" s="2" t="s">
        <v>828</v>
      </c>
    </row>
    <row r="34" spans="1:14" s="2" customFormat="1" ht="13.5" customHeight="1">
      <c r="A34" s="2">
        <v>2</v>
      </c>
      <c r="B34" s="2" t="s">
        <v>15</v>
      </c>
      <c r="C34" s="2" t="s">
        <v>672</v>
      </c>
      <c r="D34" s="2" t="s">
        <v>829</v>
      </c>
      <c r="E34" s="2" t="s">
        <v>189</v>
      </c>
      <c r="F34" s="2" t="s">
        <v>830</v>
      </c>
      <c r="G34" s="2" t="s">
        <v>738</v>
      </c>
      <c r="H34" s="26" t="s">
        <v>826</v>
      </c>
      <c r="I34" s="27" t="s">
        <v>827</v>
      </c>
      <c r="J34" s="2" t="s">
        <v>738</v>
      </c>
      <c r="K34" s="25"/>
      <c r="L34" s="29">
        <v>30800</v>
      </c>
      <c r="M34" s="2" t="s">
        <v>826</v>
      </c>
      <c r="N34" s="2" t="s">
        <v>828</v>
      </c>
    </row>
    <row r="35" spans="1:14" s="2" customFormat="1" ht="13.5" customHeight="1">
      <c r="A35" s="11">
        <v>2</v>
      </c>
      <c r="B35" s="11" t="s">
        <v>15</v>
      </c>
      <c r="C35" s="11" t="s">
        <v>672</v>
      </c>
      <c r="D35" s="11" t="s">
        <v>831</v>
      </c>
      <c r="E35" s="11" t="s">
        <v>832</v>
      </c>
      <c r="F35" s="11" t="s">
        <v>833</v>
      </c>
      <c r="G35" s="11" t="s">
        <v>685</v>
      </c>
      <c r="H35" s="13" t="s">
        <v>834</v>
      </c>
      <c r="I35" s="30" t="s">
        <v>835</v>
      </c>
      <c r="J35" s="11" t="s">
        <v>685</v>
      </c>
      <c r="K35" s="42"/>
      <c r="L35" s="31">
        <v>19600</v>
      </c>
      <c r="M35" s="11" t="s">
        <v>834</v>
      </c>
      <c r="N35" s="11" t="s">
        <v>836</v>
      </c>
    </row>
    <row r="36" spans="1:14" s="2" customFormat="1" ht="13.5" customHeight="1">
      <c r="A36" s="16">
        <v>2</v>
      </c>
      <c r="B36" s="16" t="s">
        <v>15</v>
      </c>
      <c r="C36" s="16" t="s">
        <v>672</v>
      </c>
      <c r="D36" s="16" t="s">
        <v>837</v>
      </c>
      <c r="E36" s="16" t="s">
        <v>838</v>
      </c>
      <c r="F36" s="16" t="s">
        <v>839</v>
      </c>
      <c r="G36" s="16" t="s">
        <v>685</v>
      </c>
      <c r="H36" s="17" t="s">
        <v>834</v>
      </c>
      <c r="I36" s="34" t="s">
        <v>835</v>
      </c>
      <c r="J36" s="16" t="s">
        <v>685</v>
      </c>
      <c r="K36" s="41"/>
      <c r="L36" s="36">
        <v>21000</v>
      </c>
      <c r="M36" s="16" t="s">
        <v>834</v>
      </c>
      <c r="N36" s="16" t="s">
        <v>836</v>
      </c>
    </row>
    <row r="37" spans="1:14" s="2" customFormat="1" ht="13.5" customHeight="1">
      <c r="A37" s="2">
        <v>2</v>
      </c>
      <c r="B37" s="2" t="s">
        <v>15</v>
      </c>
      <c r="C37" s="2" t="s">
        <v>672</v>
      </c>
      <c r="D37" s="2" t="s">
        <v>840</v>
      </c>
      <c r="E37" s="2" t="s">
        <v>841</v>
      </c>
      <c r="F37" s="2" t="s">
        <v>842</v>
      </c>
      <c r="G37" s="2" t="s">
        <v>738</v>
      </c>
      <c r="H37" s="26" t="s">
        <v>843</v>
      </c>
      <c r="I37" s="27" t="s">
        <v>844</v>
      </c>
      <c r="J37" s="2" t="s">
        <v>738</v>
      </c>
      <c r="K37" s="25"/>
      <c r="L37" s="29">
        <v>12600</v>
      </c>
      <c r="M37" s="2" t="s">
        <v>843</v>
      </c>
      <c r="N37" s="2" t="s">
        <v>845</v>
      </c>
    </row>
    <row r="39" spans="9:14" ht="14.25">
      <c r="I39" s="79" t="s">
        <v>846</v>
      </c>
      <c r="J39" s="79"/>
      <c r="K39" s="37"/>
      <c r="L39" s="38">
        <f>SUM(L3:L37)</f>
        <v>570200.88</v>
      </c>
      <c r="M39">
        <f>COUNTIF(L3:L37,"&gt;0")</f>
        <v>35</v>
      </c>
      <c r="N39" t="s">
        <v>452</v>
      </c>
    </row>
    <row r="41" spans="10:11" ht="14.25">
      <c r="J41" s="46" t="s">
        <v>990</v>
      </c>
      <c r="K41" s="43">
        <f>COUNTIF(K3:K37,"COMPLETATO")</f>
        <v>5</v>
      </c>
    </row>
    <row r="42" spans="10:11" ht="14.25">
      <c r="J42" s="46" t="s">
        <v>991</v>
      </c>
      <c r="K42" s="43">
        <f>COUNTIF(K3:K37,"in corso")</f>
        <v>0</v>
      </c>
    </row>
    <row r="43" spans="10:11" ht="14.25">
      <c r="J43" s="46" t="s">
        <v>992</v>
      </c>
      <c r="K43" s="43">
        <f>COUNTIF(K3:K37,"programmato")</f>
        <v>0</v>
      </c>
    </row>
    <row r="44" spans="10:11" ht="14.25">
      <c r="J44" s="46" t="s">
        <v>993</v>
      </c>
      <c r="K44" s="43">
        <f>M39-SUM(K41:K43)</f>
        <v>30</v>
      </c>
    </row>
  </sheetData>
  <sheetProtection selectLockedCells="1" selectUnlockedCells="1"/>
  <mergeCells count="2">
    <mergeCell ref="A1:N1"/>
    <mergeCell ref="I39:J39"/>
  </mergeCells>
  <printOptions horizontalCentered="1"/>
  <pageMargins left="0.1968503937007874" right="0.1968503937007874" top="1.062992125984252" bottom="1.062992125984252" header="0.7874015748031497" footer="0.7874015748031497"/>
  <pageSetup fitToHeight="1" fitToWidth="1" horizontalDpi="300" verticalDpi="300" orientation="landscape" paperSize="8" r:id="rId1"/>
  <headerFooter alignWithMargins="0">
    <oddHeader>&amp;C&amp;"Times New Roman,Normale"&amp;12&amp;A</oddHeader>
    <oddFooter>&amp;L&amp;F/&amp;A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O36" sqref="O36"/>
    </sheetView>
  </sheetViews>
  <sheetFormatPr defaultColWidth="8.7109375" defaultRowHeight="15"/>
  <cols>
    <col min="1" max="1" width="3.8515625" style="0" bestFit="1" customWidth="1"/>
    <col min="2" max="2" width="9.140625" style="0" bestFit="1" customWidth="1"/>
    <col min="3" max="3" width="7.7109375" style="0" bestFit="1" customWidth="1"/>
    <col min="4" max="4" width="8.57421875" style="0" bestFit="1" customWidth="1"/>
    <col min="5" max="5" width="20.28125" style="0" bestFit="1" customWidth="1"/>
    <col min="6" max="6" width="15.8515625" style="0" bestFit="1" customWidth="1"/>
    <col min="7" max="7" width="14.8515625" style="0" customWidth="1"/>
    <col min="8" max="8" width="13.8515625" style="1" customWidth="1"/>
    <col min="9" max="9" width="19.57421875" style="1" bestFit="1" customWidth="1"/>
    <col min="10" max="10" width="15.421875" style="0" bestFit="1" customWidth="1"/>
    <col min="11" max="11" width="12.8515625" style="0" bestFit="1" customWidth="1"/>
    <col min="12" max="12" width="15.28125" style="0" customWidth="1"/>
    <col min="13" max="13" width="9.140625" style="0" bestFit="1" customWidth="1"/>
    <col min="14" max="14" width="18.7109375" style="0" bestFit="1" customWidth="1"/>
  </cols>
  <sheetData>
    <row r="1" spans="1:14" s="2" customFormat="1" ht="15" customHeight="1">
      <c r="A1" s="78" t="s">
        <v>847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2" customFormat="1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5" t="s">
        <v>12</v>
      </c>
      <c r="M2" s="6" t="s">
        <v>13</v>
      </c>
      <c r="N2" s="6" t="s">
        <v>14</v>
      </c>
    </row>
    <row r="3" spans="1:14" s="2" customFormat="1" ht="14.25">
      <c r="A3" s="7">
        <v>2</v>
      </c>
      <c r="B3" s="7" t="s">
        <v>15</v>
      </c>
      <c r="C3" s="7" t="s">
        <v>848</v>
      </c>
      <c r="D3" s="7" t="s">
        <v>849</v>
      </c>
      <c r="E3" s="7" t="s">
        <v>850</v>
      </c>
      <c r="F3" s="7" t="s">
        <v>602</v>
      </c>
      <c r="G3" s="7" t="s">
        <v>851</v>
      </c>
      <c r="H3" s="8" t="s">
        <v>852</v>
      </c>
      <c r="I3" s="33" t="s">
        <v>853</v>
      </c>
      <c r="J3" s="7" t="s">
        <v>851</v>
      </c>
      <c r="K3" s="9"/>
      <c r="L3" s="32">
        <v>7000</v>
      </c>
      <c r="M3" s="7" t="s">
        <v>852</v>
      </c>
      <c r="N3" s="7" t="s">
        <v>853</v>
      </c>
    </row>
    <row r="4" spans="1:14" s="2" customFormat="1" ht="14.25">
      <c r="A4" s="7">
        <v>2</v>
      </c>
      <c r="B4" s="7" t="s">
        <v>15</v>
      </c>
      <c r="C4" s="7" t="s">
        <v>848</v>
      </c>
      <c r="D4" s="7" t="s">
        <v>854</v>
      </c>
      <c r="E4" s="7" t="s">
        <v>855</v>
      </c>
      <c r="F4" s="7" t="s">
        <v>856</v>
      </c>
      <c r="G4" s="7" t="s">
        <v>857</v>
      </c>
      <c r="H4" s="8" t="s">
        <v>858</v>
      </c>
      <c r="I4" s="33" t="s">
        <v>859</v>
      </c>
      <c r="J4" s="7" t="s">
        <v>857</v>
      </c>
      <c r="K4" s="9"/>
      <c r="L4" s="32">
        <v>7000</v>
      </c>
      <c r="M4" s="7" t="s">
        <v>860</v>
      </c>
      <c r="N4" s="7" t="s">
        <v>861</v>
      </c>
    </row>
    <row r="5" spans="1:14" s="2" customFormat="1" ht="14.25">
      <c r="A5" s="7">
        <v>2</v>
      </c>
      <c r="B5" s="7" t="s">
        <v>15</v>
      </c>
      <c r="C5" s="7" t="s">
        <v>848</v>
      </c>
      <c r="D5" s="7" t="s">
        <v>862</v>
      </c>
      <c r="E5" s="7" t="s">
        <v>863</v>
      </c>
      <c r="F5" s="7" t="s">
        <v>864</v>
      </c>
      <c r="G5" s="7" t="s">
        <v>865</v>
      </c>
      <c r="H5" s="8" t="s">
        <v>866</v>
      </c>
      <c r="I5" s="33" t="s">
        <v>867</v>
      </c>
      <c r="J5" s="7" t="s">
        <v>865</v>
      </c>
      <c r="K5" s="9"/>
      <c r="L5" s="32">
        <v>7000</v>
      </c>
      <c r="M5" s="7" t="s">
        <v>860</v>
      </c>
      <c r="N5" s="7" t="s">
        <v>861</v>
      </c>
    </row>
    <row r="6" spans="1:14" s="2" customFormat="1" ht="14.25">
      <c r="A6" s="7">
        <v>2</v>
      </c>
      <c r="B6" s="7" t="s">
        <v>15</v>
      </c>
      <c r="C6" s="7" t="s">
        <v>848</v>
      </c>
      <c r="D6" s="7" t="s">
        <v>868</v>
      </c>
      <c r="E6" s="7" t="s">
        <v>869</v>
      </c>
      <c r="F6" s="7" t="s">
        <v>870</v>
      </c>
      <c r="G6" s="7" t="s">
        <v>871</v>
      </c>
      <c r="H6" s="8" t="s">
        <v>872</v>
      </c>
      <c r="I6" s="33" t="s">
        <v>871</v>
      </c>
      <c r="J6" s="7" t="s">
        <v>871</v>
      </c>
      <c r="K6" s="9"/>
      <c r="L6" s="32">
        <v>35000</v>
      </c>
      <c r="M6" s="7" t="s">
        <v>872</v>
      </c>
      <c r="N6" s="7" t="s">
        <v>873</v>
      </c>
    </row>
    <row r="7" spans="1:14" s="2" customFormat="1" ht="14.25">
      <c r="A7" s="7">
        <v>2</v>
      </c>
      <c r="B7" s="7" t="s">
        <v>15</v>
      </c>
      <c r="C7" s="7" t="s">
        <v>848</v>
      </c>
      <c r="D7" s="7" t="s">
        <v>874</v>
      </c>
      <c r="E7" s="7" t="s">
        <v>875</v>
      </c>
      <c r="F7" s="7" t="s">
        <v>876</v>
      </c>
      <c r="G7" s="7" t="s">
        <v>877</v>
      </c>
      <c r="H7" s="8" t="s">
        <v>878</v>
      </c>
      <c r="I7" s="33" t="s">
        <v>877</v>
      </c>
      <c r="J7" s="7" t="s">
        <v>877</v>
      </c>
      <c r="K7" s="9"/>
      <c r="L7" s="32">
        <v>8400</v>
      </c>
      <c r="M7" s="7" t="s">
        <v>872</v>
      </c>
      <c r="N7" s="7" t="s">
        <v>873</v>
      </c>
    </row>
    <row r="8" spans="1:14" s="2" customFormat="1" ht="14.25">
      <c r="A8" s="7">
        <v>2</v>
      </c>
      <c r="B8" s="7" t="s">
        <v>15</v>
      </c>
      <c r="C8" s="7" t="s">
        <v>848</v>
      </c>
      <c r="D8" s="7" t="s">
        <v>879</v>
      </c>
      <c r="E8" s="7" t="s">
        <v>880</v>
      </c>
      <c r="F8" s="7" t="s">
        <v>881</v>
      </c>
      <c r="G8" s="7" t="s">
        <v>882</v>
      </c>
      <c r="H8" s="8" t="s">
        <v>883</v>
      </c>
      <c r="I8" s="33" t="s">
        <v>884</v>
      </c>
      <c r="J8" s="7" t="s">
        <v>882</v>
      </c>
      <c r="K8" s="9"/>
      <c r="L8" s="32">
        <v>9800</v>
      </c>
      <c r="M8" s="7" t="s">
        <v>852</v>
      </c>
      <c r="N8" s="7" t="s">
        <v>853</v>
      </c>
    </row>
    <row r="9" spans="1:14" s="2" customFormat="1" ht="14.25">
      <c r="A9" s="7">
        <v>2</v>
      </c>
      <c r="B9" s="7" t="s">
        <v>15</v>
      </c>
      <c r="C9" s="7" t="s">
        <v>848</v>
      </c>
      <c r="D9" s="7" t="s">
        <v>885</v>
      </c>
      <c r="E9" s="7" t="s">
        <v>886</v>
      </c>
      <c r="F9" s="7" t="s">
        <v>887</v>
      </c>
      <c r="G9" s="7" t="s">
        <v>888</v>
      </c>
      <c r="H9" s="8" t="s">
        <v>889</v>
      </c>
      <c r="I9" s="33" t="s">
        <v>890</v>
      </c>
      <c r="J9" s="7" t="s">
        <v>888</v>
      </c>
      <c r="K9" s="9"/>
      <c r="L9" s="32">
        <v>7000</v>
      </c>
      <c r="M9" s="7" t="s">
        <v>852</v>
      </c>
      <c r="N9" s="7" t="s">
        <v>853</v>
      </c>
    </row>
    <row r="10" spans="1:14" s="2" customFormat="1" ht="14.25">
      <c r="A10" s="7">
        <v>2</v>
      </c>
      <c r="B10" s="7" t="s">
        <v>15</v>
      </c>
      <c r="C10" s="7" t="s">
        <v>848</v>
      </c>
      <c r="D10" s="7" t="s">
        <v>891</v>
      </c>
      <c r="E10" s="7" t="s">
        <v>892</v>
      </c>
      <c r="F10" s="7" t="s">
        <v>893</v>
      </c>
      <c r="G10" s="7" t="s">
        <v>894</v>
      </c>
      <c r="H10" s="8" t="s">
        <v>895</v>
      </c>
      <c r="I10" s="33" t="s">
        <v>896</v>
      </c>
      <c r="J10" s="7" t="s">
        <v>894</v>
      </c>
      <c r="K10" s="9"/>
      <c r="L10" s="32">
        <v>5009.02351896788</v>
      </c>
      <c r="M10" s="7" t="s">
        <v>872</v>
      </c>
      <c r="N10" s="7" t="s">
        <v>873</v>
      </c>
    </row>
    <row r="11" spans="1:14" s="2" customFormat="1" ht="14.25">
      <c r="A11" s="7">
        <v>2</v>
      </c>
      <c r="B11" s="7" t="s">
        <v>15</v>
      </c>
      <c r="C11" s="7" t="s">
        <v>848</v>
      </c>
      <c r="D11" s="7" t="s">
        <v>897</v>
      </c>
      <c r="E11" s="7" t="s">
        <v>898</v>
      </c>
      <c r="F11" s="7" t="s">
        <v>899</v>
      </c>
      <c r="G11" s="7" t="s">
        <v>900</v>
      </c>
      <c r="H11" s="8" t="s">
        <v>901</v>
      </c>
      <c r="I11" s="33" t="s">
        <v>902</v>
      </c>
      <c r="J11" s="7" t="s">
        <v>900</v>
      </c>
      <c r="K11" s="9"/>
      <c r="L11" s="32">
        <v>8400</v>
      </c>
      <c r="M11" s="7" t="s">
        <v>852</v>
      </c>
      <c r="N11" s="7" t="s">
        <v>853</v>
      </c>
    </row>
    <row r="12" spans="1:14" s="2" customFormat="1" ht="14.25">
      <c r="A12" s="7">
        <v>2</v>
      </c>
      <c r="B12" s="7" t="s">
        <v>15</v>
      </c>
      <c r="C12" s="7" t="s">
        <v>848</v>
      </c>
      <c r="D12" s="7" t="s">
        <v>903</v>
      </c>
      <c r="E12" s="7" t="s">
        <v>904</v>
      </c>
      <c r="F12" s="7" t="s">
        <v>905</v>
      </c>
      <c r="G12" s="7" t="s">
        <v>906</v>
      </c>
      <c r="H12" s="8" t="s">
        <v>907</v>
      </c>
      <c r="I12" s="33" t="s">
        <v>908</v>
      </c>
      <c r="J12" s="7" t="s">
        <v>906</v>
      </c>
      <c r="K12" s="9"/>
      <c r="L12" s="32">
        <v>8400</v>
      </c>
      <c r="M12" s="7" t="s">
        <v>872</v>
      </c>
      <c r="N12" s="7" t="s">
        <v>873</v>
      </c>
    </row>
    <row r="13" spans="1:14" s="2" customFormat="1" ht="14.25">
      <c r="A13" s="7">
        <v>2</v>
      </c>
      <c r="B13" s="7" t="s">
        <v>15</v>
      </c>
      <c r="C13" s="7" t="s">
        <v>848</v>
      </c>
      <c r="D13" s="7" t="s">
        <v>909</v>
      </c>
      <c r="E13" s="7" t="s">
        <v>910</v>
      </c>
      <c r="F13" s="7" t="s">
        <v>911</v>
      </c>
      <c r="G13" s="7" t="s">
        <v>912</v>
      </c>
      <c r="H13" s="8" t="s">
        <v>913</v>
      </c>
      <c r="I13" s="33" t="s">
        <v>914</v>
      </c>
      <c r="J13" s="7" t="s">
        <v>912</v>
      </c>
      <c r="K13" s="9"/>
      <c r="L13" s="32">
        <v>8400</v>
      </c>
      <c r="M13" s="7" t="s">
        <v>913</v>
      </c>
      <c r="N13" s="7" t="s">
        <v>915</v>
      </c>
    </row>
    <row r="15" spans="9:14" ht="14.25">
      <c r="I15" s="79" t="s">
        <v>916</v>
      </c>
      <c r="J15" s="79"/>
      <c r="K15" s="37"/>
      <c r="L15" s="38">
        <f>SUM(L3:L13)</f>
        <v>111409.02351896788</v>
      </c>
      <c r="M15">
        <f>COUNTIF(L3:L13,"&gt;0")</f>
        <v>11</v>
      </c>
      <c r="N15" t="s">
        <v>452</v>
      </c>
    </row>
    <row r="17" spans="10:11" ht="14.25">
      <c r="J17" s="46" t="s">
        <v>990</v>
      </c>
      <c r="K17" s="43">
        <f>COUNTIF(K3:K13,"COMPLETATO")</f>
        <v>0</v>
      </c>
    </row>
    <row r="18" spans="10:11" ht="14.25">
      <c r="J18" s="46" t="s">
        <v>991</v>
      </c>
      <c r="K18" s="43">
        <f>COUNTIF(K3:K13,"in corso")</f>
        <v>0</v>
      </c>
    </row>
    <row r="19" spans="10:11" ht="14.25">
      <c r="J19" s="46" t="s">
        <v>992</v>
      </c>
      <c r="K19" s="43">
        <f>COUNTIF(K3:K13,"programmato")</f>
        <v>0</v>
      </c>
    </row>
    <row r="20" spans="10:11" ht="14.25">
      <c r="J20" s="46" t="s">
        <v>993</v>
      </c>
      <c r="K20" s="43">
        <f>M15-SUM(K17:K19)</f>
        <v>11</v>
      </c>
    </row>
  </sheetData>
  <sheetProtection selectLockedCells="1" selectUnlockedCells="1"/>
  <mergeCells count="2">
    <mergeCell ref="A1:N1"/>
    <mergeCell ref="I15:J15"/>
  </mergeCells>
  <printOptions/>
  <pageMargins left="0.1968503937007874" right="0.1968503937007874" top="1.062992125984252" bottom="1.062992125984252" header="0.7874015748031497" footer="0.7874015748031497"/>
  <pageSetup fitToHeight="1" fitToWidth="1" horizontalDpi="300" verticalDpi="300" orientation="landscape" paperSize="8" r:id="rId1"/>
  <headerFooter alignWithMargins="0">
    <oddHeader>&amp;C&amp;"Times New Roman,Normale"&amp;12&amp;A</oddHeader>
    <oddFooter>&amp;L&amp;F/&amp;A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O27" sqref="O26:O27"/>
    </sheetView>
  </sheetViews>
  <sheetFormatPr defaultColWidth="8.7109375" defaultRowHeight="15"/>
  <cols>
    <col min="1" max="1" width="3.8515625" style="0" customWidth="1"/>
    <col min="2" max="2" width="9.140625" style="0" customWidth="1"/>
    <col min="3" max="3" width="5.8515625" style="0" bestFit="1" customWidth="1"/>
    <col min="4" max="4" width="8.57421875" style="0" bestFit="1" customWidth="1"/>
    <col min="5" max="5" width="21.421875" style="0" customWidth="1"/>
    <col min="6" max="6" width="15.00390625" style="0" bestFit="1" customWidth="1"/>
    <col min="7" max="7" width="14.8515625" style="0" bestFit="1" customWidth="1"/>
    <col min="8" max="8" width="14.00390625" style="1" customWidth="1"/>
    <col min="9" max="9" width="19.57421875" style="1" bestFit="1" customWidth="1"/>
    <col min="10" max="10" width="15.421875" style="0" customWidth="1"/>
    <col min="11" max="11" width="10.28125" style="0" customWidth="1"/>
    <col min="12" max="12" width="10.00390625" style="0" bestFit="1" customWidth="1"/>
    <col min="13" max="13" width="8.8515625" style="0" customWidth="1"/>
    <col min="14" max="14" width="27.7109375" style="0" bestFit="1" customWidth="1"/>
  </cols>
  <sheetData>
    <row r="1" spans="1:14" s="2" customFormat="1" ht="15" customHeight="1">
      <c r="A1" s="78" t="s">
        <v>917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2" customFormat="1" ht="4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5" t="s">
        <v>12</v>
      </c>
      <c r="M2" s="6" t="s">
        <v>13</v>
      </c>
      <c r="N2" s="6" t="s">
        <v>14</v>
      </c>
    </row>
    <row r="3" spans="1:14" s="2" customFormat="1" ht="14.25">
      <c r="A3" s="2">
        <v>2</v>
      </c>
      <c r="B3" s="2" t="s">
        <v>15</v>
      </c>
      <c r="C3" s="2" t="s">
        <v>918</v>
      </c>
      <c r="D3" s="2" t="s">
        <v>919</v>
      </c>
      <c r="E3" s="2" t="s">
        <v>920</v>
      </c>
      <c r="F3" s="2" t="s">
        <v>921</v>
      </c>
      <c r="G3" s="2" t="s">
        <v>922</v>
      </c>
      <c r="H3" s="26" t="s">
        <v>923</v>
      </c>
      <c r="I3" s="27" t="s">
        <v>924</v>
      </c>
      <c r="J3" s="2" t="s">
        <v>922</v>
      </c>
      <c r="K3" s="9"/>
      <c r="L3" s="29">
        <v>23800</v>
      </c>
      <c r="M3" s="29" t="s">
        <v>925</v>
      </c>
      <c r="N3" s="2" t="s">
        <v>926</v>
      </c>
    </row>
    <row r="4" spans="1:14" s="2" customFormat="1" ht="14.25">
      <c r="A4" s="11">
        <v>2</v>
      </c>
      <c r="B4" s="11" t="s">
        <v>15</v>
      </c>
      <c r="C4" s="11" t="s">
        <v>918</v>
      </c>
      <c r="D4" s="11" t="s">
        <v>927</v>
      </c>
      <c r="E4" s="11" t="s">
        <v>928</v>
      </c>
      <c r="F4" s="11" t="s">
        <v>929</v>
      </c>
      <c r="G4" s="11" t="s">
        <v>930</v>
      </c>
      <c r="H4" s="13" t="s">
        <v>931</v>
      </c>
      <c r="I4" s="30" t="s">
        <v>932</v>
      </c>
      <c r="J4" s="11" t="s">
        <v>930</v>
      </c>
      <c r="K4" s="12"/>
      <c r="L4" s="31">
        <v>7000</v>
      </c>
      <c r="M4" s="11" t="s">
        <v>933</v>
      </c>
      <c r="N4" s="11" t="s">
        <v>934</v>
      </c>
    </row>
    <row r="5" spans="1:14" s="2" customFormat="1" ht="14.25">
      <c r="A5" s="16">
        <v>2</v>
      </c>
      <c r="B5" s="16" t="s">
        <v>15</v>
      </c>
      <c r="C5" s="16" t="s">
        <v>918</v>
      </c>
      <c r="D5" s="16" t="s">
        <v>935</v>
      </c>
      <c r="E5" s="16" t="s">
        <v>936</v>
      </c>
      <c r="F5" s="16" t="s">
        <v>937</v>
      </c>
      <c r="G5" s="16" t="s">
        <v>930</v>
      </c>
      <c r="H5" s="17" t="s">
        <v>931</v>
      </c>
      <c r="I5" s="34" t="s">
        <v>932</v>
      </c>
      <c r="J5" s="16" t="s">
        <v>930</v>
      </c>
      <c r="K5" s="35"/>
      <c r="L5" s="36">
        <v>17257.0465116079</v>
      </c>
      <c r="M5" s="16" t="s">
        <v>933</v>
      </c>
      <c r="N5" s="16" t="s">
        <v>934</v>
      </c>
    </row>
    <row r="6" spans="1:14" s="2" customFormat="1" ht="14.25">
      <c r="A6" s="2">
        <v>2</v>
      </c>
      <c r="B6" s="2" t="s">
        <v>15</v>
      </c>
      <c r="C6" s="2" t="s">
        <v>918</v>
      </c>
      <c r="D6" s="2" t="s">
        <v>938</v>
      </c>
      <c r="E6" s="2" t="s">
        <v>939</v>
      </c>
      <c r="F6" s="2" t="s">
        <v>940</v>
      </c>
      <c r="G6" s="2" t="s">
        <v>941</v>
      </c>
      <c r="H6" s="26" t="s">
        <v>942</v>
      </c>
      <c r="I6" s="27" t="s">
        <v>943</v>
      </c>
      <c r="J6" s="2" t="s">
        <v>941</v>
      </c>
      <c r="K6" s="28"/>
      <c r="L6" s="29">
        <v>8400</v>
      </c>
      <c r="M6" s="2" t="s">
        <v>933</v>
      </c>
      <c r="N6" s="2" t="s">
        <v>934</v>
      </c>
    </row>
    <row r="7" spans="1:14" s="2" customFormat="1" ht="14.25">
      <c r="A7" s="2">
        <v>2</v>
      </c>
      <c r="B7" s="2" t="s">
        <v>15</v>
      </c>
      <c r="C7" s="2" t="s">
        <v>918</v>
      </c>
      <c r="D7" s="2" t="s">
        <v>944</v>
      </c>
      <c r="E7" s="2" t="s">
        <v>945</v>
      </c>
      <c r="F7" s="2" t="s">
        <v>946</v>
      </c>
      <c r="G7" s="2" t="s">
        <v>947</v>
      </c>
      <c r="H7" s="26" t="s">
        <v>942</v>
      </c>
      <c r="I7" s="27" t="s">
        <v>943</v>
      </c>
      <c r="J7" s="2" t="s">
        <v>941</v>
      </c>
      <c r="K7" s="28"/>
      <c r="L7" s="29">
        <v>7000</v>
      </c>
      <c r="M7" s="2" t="s">
        <v>933</v>
      </c>
      <c r="N7" s="2" t="s">
        <v>934</v>
      </c>
    </row>
    <row r="8" spans="1:14" s="2" customFormat="1" ht="14.25">
      <c r="A8" s="11">
        <v>2</v>
      </c>
      <c r="B8" s="11" t="s">
        <v>15</v>
      </c>
      <c r="C8" s="11" t="s">
        <v>918</v>
      </c>
      <c r="D8" s="11" t="s">
        <v>948</v>
      </c>
      <c r="E8" s="11" t="s">
        <v>949</v>
      </c>
      <c r="F8" s="11" t="s">
        <v>950</v>
      </c>
      <c r="G8" s="11" t="s">
        <v>951</v>
      </c>
      <c r="H8" s="13" t="s">
        <v>952</v>
      </c>
      <c r="I8" s="30" t="s">
        <v>953</v>
      </c>
      <c r="J8" s="11" t="s">
        <v>951</v>
      </c>
      <c r="K8" s="12"/>
      <c r="L8" s="31">
        <v>7000</v>
      </c>
      <c r="M8" s="11" t="s">
        <v>954</v>
      </c>
      <c r="N8" s="11" t="s">
        <v>955</v>
      </c>
    </row>
    <row r="9" spans="1:14" s="2" customFormat="1" ht="14.25">
      <c r="A9" s="7">
        <v>2</v>
      </c>
      <c r="B9" s="7" t="s">
        <v>15</v>
      </c>
      <c r="C9" s="7" t="s">
        <v>918</v>
      </c>
      <c r="D9" s="7" t="s">
        <v>956</v>
      </c>
      <c r="E9" s="7" t="s">
        <v>957</v>
      </c>
      <c r="F9" s="7" t="s">
        <v>958</v>
      </c>
      <c r="G9" s="7" t="s">
        <v>951</v>
      </c>
      <c r="H9" s="8" t="s">
        <v>959</v>
      </c>
      <c r="I9" s="33" t="s">
        <v>960</v>
      </c>
      <c r="J9" s="7" t="s">
        <v>951</v>
      </c>
      <c r="K9" s="9"/>
      <c r="L9" s="32">
        <v>8400</v>
      </c>
      <c r="M9" s="7" t="s">
        <v>954</v>
      </c>
      <c r="N9" s="7" t="s">
        <v>955</v>
      </c>
    </row>
    <row r="10" spans="1:14" s="2" customFormat="1" ht="14.25">
      <c r="A10" s="2">
        <v>2</v>
      </c>
      <c r="B10" s="2" t="s">
        <v>15</v>
      </c>
      <c r="C10" s="2" t="s">
        <v>918</v>
      </c>
      <c r="D10" s="2" t="s">
        <v>961</v>
      </c>
      <c r="E10" s="2" t="s">
        <v>962</v>
      </c>
      <c r="F10" s="2" t="s">
        <v>963</v>
      </c>
      <c r="G10" s="2" t="s">
        <v>922</v>
      </c>
      <c r="H10" s="26" t="s">
        <v>964</v>
      </c>
      <c r="I10" s="27" t="s">
        <v>965</v>
      </c>
      <c r="J10" s="2" t="s">
        <v>922</v>
      </c>
      <c r="K10" s="28"/>
      <c r="L10" s="29">
        <v>7000</v>
      </c>
      <c r="M10" s="29" t="s">
        <v>925</v>
      </c>
      <c r="N10" s="2" t="s">
        <v>926</v>
      </c>
    </row>
    <row r="12" spans="9:14" ht="14.25">
      <c r="I12" s="79" t="s">
        <v>966</v>
      </c>
      <c r="J12" s="79"/>
      <c r="K12" s="37"/>
      <c r="L12" s="38">
        <f>SUM(L3:L10)</f>
        <v>85857.0465116079</v>
      </c>
      <c r="M12">
        <f>COUNTIF(L3:L10,"&gt;0")</f>
        <v>8</v>
      </c>
      <c r="N12" t="s">
        <v>452</v>
      </c>
    </row>
    <row r="14" spans="10:11" ht="14.25">
      <c r="J14" s="46" t="s">
        <v>990</v>
      </c>
      <c r="K14" s="43">
        <f>COUNTIF(K3:K10,"COMPLETATO")</f>
        <v>0</v>
      </c>
    </row>
    <row r="15" spans="10:11" ht="14.25">
      <c r="J15" s="46" t="s">
        <v>991</v>
      </c>
      <c r="K15" s="43">
        <f>COUNTIF(K3:K10,"in corso")</f>
        <v>0</v>
      </c>
    </row>
    <row r="16" spans="10:11" ht="14.25">
      <c r="J16" s="46" t="s">
        <v>992</v>
      </c>
      <c r="K16" s="43">
        <f>COUNTIF(K3:K10,"programmato")</f>
        <v>0</v>
      </c>
    </row>
    <row r="17" spans="10:11" ht="14.25">
      <c r="J17" s="46" t="s">
        <v>993</v>
      </c>
      <c r="K17" s="43">
        <f>M12-SUM(K14:K16)</f>
        <v>8</v>
      </c>
    </row>
  </sheetData>
  <sheetProtection selectLockedCells="1" selectUnlockedCells="1"/>
  <mergeCells count="2">
    <mergeCell ref="A1:N1"/>
    <mergeCell ref="I12:J12"/>
  </mergeCells>
  <printOptions horizontalCentered="1"/>
  <pageMargins left="0.11811023622047245" right="0.11811023622047245" top="0.7480314960629921" bottom="0.7480314960629921" header="0.5118110236220472" footer="0.5118110236220472"/>
  <pageSetup fitToHeight="1" fitToWidth="1" horizontalDpi="300" verticalDpi="300" orientation="landscape" paperSize="8" r:id="rId1"/>
  <headerFooter alignWithMargins="0">
    <oddFooter>&amp;L&amp;F/&amp;A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Dichiano Primo</dc:creator>
  <cp:keywords/>
  <dc:description/>
  <cp:lastModifiedBy>Administrator</cp:lastModifiedBy>
  <cp:lastPrinted>2014-09-24T10:01:08Z</cp:lastPrinted>
  <dcterms:created xsi:type="dcterms:W3CDTF">2006-09-15T22:00:00Z</dcterms:created>
  <dcterms:modified xsi:type="dcterms:W3CDTF">2014-09-24T10:30:37Z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